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9300" windowHeight="4245" activeTab="0"/>
  </bookViews>
  <sheets>
    <sheet name="CRP Cost Estimation" sheetId="1" r:id="rId1"/>
    <sheet name="CRP Practices and Costs" sheetId="2" r:id="rId2"/>
    <sheet name="Signature Sheet" sheetId="3" r:id="rId3"/>
  </sheets>
  <definedNames>
    <definedName name="_xlnm.Print_Area" localSheetId="0">'CRP Cost Estimation'!$A$1:$G$46</definedName>
    <definedName name="_xlnm.Print_Area" localSheetId="1">'CRP Practices and Costs'!$B$1:$D$38</definedName>
    <definedName name="_xlnm.Print_Titles" localSheetId="1">'CRP Practices and Costs'!$1:$4</definedName>
  </definedNames>
  <calcPr fullCalcOnLoad="1"/>
</workbook>
</file>

<file path=xl/comments1.xml><?xml version="1.0" encoding="utf-8"?>
<comments xmlns="http://schemas.openxmlformats.org/spreadsheetml/2006/main">
  <authors>
    <author>David L. Faulkner</author>
  </authors>
  <commentList>
    <comment ref="A3" authorId="0">
      <text>
        <r>
          <rPr>
            <b/>
            <sz val="8"/>
            <rFont val="Tahoma"/>
            <family val="2"/>
          </rPr>
          <t xml:space="preserve">1. Use in conjunction with CRP guidance;
2. "Tab" to move through yellow data entry cells;
3. Point and click with mouse to select conservation practices;
4. The blank row in the conservation practice lookup table allows previously selected practices to be removed;
5. Conservation practice information and average cost data may be entered or changed on "CRP Practices and Cost", of this file;
6. Press "Ctrl-a" to clear CRP Cal.V1.2 sheet and start over;
7. For technical assistance call 804-287-1664;
Revised 1/24/11 by David Faulkner, NRCS/VA </t>
        </r>
      </text>
    </comment>
  </commentList>
</comments>
</file>

<file path=xl/sharedStrings.xml><?xml version="1.0" encoding="utf-8"?>
<sst xmlns="http://schemas.openxmlformats.org/spreadsheetml/2006/main" count="133" uniqueCount="98">
  <si>
    <t>Units</t>
  </si>
  <si>
    <t>Estimated</t>
  </si>
  <si>
    <t>Cost</t>
  </si>
  <si>
    <t xml:space="preserve">per </t>
  </si>
  <si>
    <t>Unit</t>
  </si>
  <si>
    <t>Total</t>
  </si>
  <si>
    <t>Assisted by:</t>
  </si>
  <si>
    <t>Conservation Practice Cost Estimation</t>
  </si>
  <si>
    <t>Practice</t>
  </si>
  <si>
    <t>Code and Name</t>
  </si>
  <si>
    <t>Average</t>
  </si>
  <si>
    <t>Instructions</t>
  </si>
  <si>
    <t>Conservation District:</t>
  </si>
  <si>
    <t>Client:</t>
  </si>
  <si>
    <t>Practices, Inputs and Units</t>
  </si>
  <si>
    <t>to be Applied</t>
  </si>
  <si>
    <t>Appomattox River SWCD</t>
  </si>
  <si>
    <t>Big Walker SWCD</t>
  </si>
  <si>
    <t>Blue Ridge SWCD</t>
  </si>
  <si>
    <t>Clinch Valley SWCD</t>
  </si>
  <si>
    <t>Colonial SWCD</t>
  </si>
  <si>
    <t>Culpeper SWCD</t>
  </si>
  <si>
    <t>Daniel Boone SWCD</t>
  </si>
  <si>
    <t>Eastern Shore SWCD</t>
  </si>
  <si>
    <t>Evergreen SWCD</t>
  </si>
  <si>
    <t>Halifax SWCD</t>
  </si>
  <si>
    <t>Hanover-Caroline SWCD</t>
  </si>
  <si>
    <t>Headwaters SWCD</t>
  </si>
  <si>
    <t>Henricropolis SWCD</t>
  </si>
  <si>
    <t>Holston River SWCD</t>
  </si>
  <si>
    <t>J.R. Horsley SWCD</t>
  </si>
  <si>
    <t>James River SWCD</t>
  </si>
  <si>
    <t>John Marshall SWCD</t>
  </si>
  <si>
    <t>Lake Country SWCD</t>
  </si>
  <si>
    <t>Lonesome Pine SWCD</t>
  </si>
  <si>
    <t>Lord Fairfax SWCD</t>
  </si>
  <si>
    <t>Loudoun SWCD</t>
  </si>
  <si>
    <t>Monacan SWCD</t>
  </si>
  <si>
    <t>Mountain SWCD</t>
  </si>
  <si>
    <t>Mountain Castles SWCD</t>
  </si>
  <si>
    <t>Natural Bridge SWCD</t>
  </si>
  <si>
    <t>Natural Tunnel SWCD</t>
  </si>
  <si>
    <t>Piedmont SWCD</t>
  </si>
  <si>
    <t>Robert E. Lee SWCD</t>
  </si>
  <si>
    <t>Shenadoah Valley SWCD</t>
  </si>
  <si>
    <t>Skyline SWCD</t>
  </si>
  <si>
    <t>Soutside SWCD</t>
  </si>
  <si>
    <t>Tazewell SWCD</t>
  </si>
  <si>
    <t>Thomas Jefferson SWCD</t>
  </si>
  <si>
    <t>Three Rivers SWCD</t>
  </si>
  <si>
    <t>Tidewater SWCD</t>
  </si>
  <si>
    <t>Tri-County SWCD</t>
  </si>
  <si>
    <t>Virginia Dare SWCD</t>
  </si>
  <si>
    <t>write-in your own description for approved practices</t>
  </si>
  <si>
    <t>New River SWCD</t>
  </si>
  <si>
    <t>Northern Neck SWCD</t>
  </si>
  <si>
    <t>Northern Virginia SWCD</t>
  </si>
  <si>
    <t>Patrick SWCD</t>
  </si>
  <si>
    <t>Peaks of Otter SWCD</t>
  </si>
  <si>
    <t>Peanut SWCD</t>
  </si>
  <si>
    <t>Peter Franscisco SWCD</t>
  </si>
  <si>
    <t>Prince William SWCD</t>
  </si>
  <si>
    <t xml:space="preserve">            SWCD's</t>
  </si>
  <si>
    <t>Pittsylvania SWCD</t>
  </si>
  <si>
    <t>Press Ctrl-a to Clear</t>
  </si>
  <si>
    <t>Today's Date:</t>
  </si>
  <si>
    <t>Tract Number:</t>
  </si>
  <si>
    <t>Field Number(s):</t>
  </si>
  <si>
    <t xml:space="preserve">    "     "    "       "            "            "          "               "</t>
  </si>
  <si>
    <t>acre</t>
  </si>
  <si>
    <t>Federal Cost/Share based on 50%</t>
  </si>
  <si>
    <t>Cost to the Client based on 50%</t>
  </si>
  <si>
    <t>Units Needed/ Planned</t>
  </si>
  <si>
    <t>CRP Conservation Practices</t>
  </si>
  <si>
    <t>Big Sandy SWCD</t>
  </si>
  <si>
    <r>
      <t>CP3A</t>
    </r>
    <r>
      <rPr>
        <sz val="12"/>
        <rFont val="Arial"/>
        <family val="0"/>
      </rPr>
      <t xml:space="preserve"> Hardwood tree planting, mixed hardwoods</t>
    </r>
  </si>
  <si>
    <r>
      <t>CP4D</t>
    </r>
    <r>
      <rPr>
        <sz val="12"/>
        <rFont val="Arial"/>
        <family val="2"/>
      </rPr>
      <t xml:space="preserve"> Wildlife habitat est., non-easement corridors</t>
    </r>
  </si>
  <si>
    <r>
      <t>CP10</t>
    </r>
    <r>
      <rPr>
        <sz val="12"/>
        <rFont val="Arial"/>
        <family val="2"/>
      </rPr>
      <t xml:space="preserve"> Grass already established, contract extention</t>
    </r>
  </si>
  <si>
    <r>
      <t>CP11</t>
    </r>
    <r>
      <rPr>
        <sz val="12"/>
        <rFont val="Arial"/>
        <family val="2"/>
      </rPr>
      <t xml:space="preserve"> Trees already established, contract extention</t>
    </r>
  </si>
  <si>
    <r>
      <t>CP1</t>
    </r>
    <r>
      <rPr>
        <sz val="12"/>
        <rFont val="Arial"/>
        <family val="0"/>
      </rPr>
      <t xml:space="preserve"> Establishment of introduced grasses</t>
    </r>
  </si>
  <si>
    <r>
      <t>CP2</t>
    </r>
    <r>
      <rPr>
        <sz val="12"/>
        <rFont val="Arial"/>
        <family val="0"/>
      </rPr>
      <t xml:space="preserve"> Establishment of Native warm season grasses</t>
    </r>
  </si>
  <si>
    <t xml:space="preserve"> </t>
  </si>
  <si>
    <r>
      <t xml:space="preserve">CP3 </t>
    </r>
    <r>
      <rPr>
        <sz val="12"/>
        <rFont val="Arial"/>
        <family val="0"/>
      </rPr>
      <t>Tree planting, loblolly pines, &lt; 350/acre</t>
    </r>
  </si>
  <si>
    <r>
      <t xml:space="preserve">CP3 </t>
    </r>
    <r>
      <rPr>
        <sz val="12"/>
        <rFont val="Arial"/>
        <family val="0"/>
      </rPr>
      <t>Tree planting, loblolly pines, &gt; 350/acre</t>
    </r>
  </si>
  <si>
    <r>
      <t xml:space="preserve">CP3 </t>
    </r>
    <r>
      <rPr>
        <sz val="12"/>
        <rFont val="Arial"/>
        <family val="0"/>
      </rPr>
      <t>Tree planting, longleaf pines, 435/acre</t>
    </r>
  </si>
  <si>
    <r>
      <t xml:space="preserve">CP3 </t>
    </r>
    <r>
      <rPr>
        <sz val="12"/>
        <rFont val="Arial"/>
        <family val="0"/>
      </rPr>
      <t>Tree planting, shortleaf pines, 300/acre</t>
    </r>
  </si>
  <si>
    <r>
      <t>CP4B</t>
    </r>
    <r>
      <rPr>
        <sz val="12"/>
        <rFont val="Arial"/>
        <family val="0"/>
      </rPr>
      <t xml:space="preserve"> Wildlife habitat est., fescue conversion to early suc.</t>
    </r>
  </si>
  <si>
    <r>
      <t>CP33</t>
    </r>
    <r>
      <rPr>
        <sz val="12"/>
        <rFont val="Arial"/>
        <family val="2"/>
      </rPr>
      <t xml:space="preserve"> Habitat buffers for upland birds, grasses, forbs &amp;/or legumes &amp; 10% shrubs</t>
    </r>
  </si>
  <si>
    <r>
      <t>CP8</t>
    </r>
    <r>
      <rPr>
        <sz val="12"/>
        <rFont val="Arial"/>
        <family val="2"/>
      </rPr>
      <t xml:space="preserve"> Grassed waterway</t>
    </r>
  </si>
  <si>
    <t>Conservation Reserve Program (CRP) Participation Worksheet V1.2</t>
  </si>
  <si>
    <t>1/ Estimated acreage only.  The actual acreage determination is subject to measurement by FSA.</t>
  </si>
  <si>
    <t>2/ USDA/FSA reimbursement to the cooperator is based on 50% of the total eligible (actual) cost.</t>
  </si>
  <si>
    <r>
      <t>Acres</t>
    </r>
    <r>
      <rPr>
        <b/>
        <vertAlign val="superscript"/>
        <sz val="10"/>
        <rFont val="Arial"/>
        <family val="2"/>
      </rPr>
      <t>1/</t>
    </r>
    <r>
      <rPr>
        <b/>
        <sz val="10"/>
        <rFont val="Arial"/>
        <family val="2"/>
      </rPr>
      <t>:</t>
    </r>
  </si>
  <si>
    <r>
      <t>Total Estimated Installation Cost, Federal and Private Cost/Share</t>
    </r>
    <r>
      <rPr>
        <b/>
        <vertAlign val="superscript"/>
        <sz val="12"/>
        <rFont val="Arial"/>
        <family val="2"/>
      </rPr>
      <t>2/</t>
    </r>
    <r>
      <rPr>
        <b/>
        <sz val="12"/>
        <rFont val="Arial"/>
        <family val="2"/>
      </rPr>
      <t>:</t>
    </r>
  </si>
  <si>
    <t xml:space="preserve">      For:</t>
  </si>
  <si>
    <t>CERTIFICATION OF THE PARTICIPANTS</t>
  </si>
  <si>
    <t>CRP Participation Worksheet/Conservation Plan Contract Support Document</t>
  </si>
  <si>
    <t>CERTIFICATION OF OFFICIALS: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</si>
</sst>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quot;$&quot;#,##0.0"/>
    <numFmt numFmtId="167" formatCode="#,##0.0"/>
    <numFmt numFmtId="168" formatCode="&quot;Yes&quot;;&quot;Yes&quot;;&quot;No&quot;"/>
    <numFmt numFmtId="169" formatCode="&quot;True&quot;;&quot;True&quot;;&quot;False&quot;"/>
    <numFmt numFmtId="170" formatCode="&quot;On&quot;;&quot;On&quot;;&quot;Off&quot;"/>
    <numFmt numFmtId="171" formatCode="[$€-2]\ #,##0.00_);[Red]\([$€-2]\ #,##0.00\)"/>
  </numFmts>
  <fonts count="48">
    <font>
      <sz val="12"/>
      <name val="Arial"/>
      <family val="0"/>
    </font>
    <font>
      <sz val="14"/>
      <name val="Arial"/>
      <family val="2"/>
    </font>
    <font>
      <b/>
      <sz val="12"/>
      <name val="Arial"/>
      <family val="2"/>
    </font>
    <font>
      <b/>
      <sz val="10"/>
      <name val="Arial"/>
      <family val="2"/>
    </font>
    <font>
      <sz val="10"/>
      <name val="Arial"/>
      <family val="2"/>
    </font>
    <font>
      <b/>
      <sz val="8"/>
      <name val="Tahoma"/>
      <family val="2"/>
    </font>
    <font>
      <sz val="11"/>
      <name val="Arial"/>
      <family val="2"/>
    </font>
    <font>
      <sz val="8"/>
      <name val="Arial"/>
      <family val="2"/>
    </font>
    <font>
      <b/>
      <vertAlign val="superscript"/>
      <sz val="10"/>
      <name val="Arial"/>
      <family val="2"/>
    </font>
    <font>
      <b/>
      <vertAlign val="superscrip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000000"/>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27"/>
        <bgColor indexed="64"/>
      </patternFill>
    </fill>
    <fill>
      <patternFill patternType="solid">
        <fgColor indexed="26"/>
        <bgColor indexed="64"/>
      </patternFill>
    </fill>
    <fill>
      <patternFill patternType="solid">
        <fgColor indexed="47"/>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medium"/>
      <bottom style="medium"/>
    </border>
    <border>
      <left style="medium"/>
      <right style="medium"/>
      <top style="medium"/>
      <bottom>
        <color indexed="63"/>
      </bottom>
    </border>
    <border>
      <left style="medium"/>
      <right style="medium"/>
      <top style="medium"/>
      <bottom style="medium"/>
    </border>
    <border>
      <left>
        <color indexed="63"/>
      </left>
      <right style="medium"/>
      <top style="medium"/>
      <bottom>
        <color indexed="63"/>
      </bottom>
    </border>
    <border>
      <left style="thin"/>
      <right style="thin"/>
      <top style="medium"/>
      <bottom>
        <color indexed="63"/>
      </bottom>
    </border>
    <border>
      <left style="medium"/>
      <right style="thin"/>
      <top>
        <color indexed="63"/>
      </top>
      <bottom>
        <color indexed="63"/>
      </bottom>
    </border>
    <border>
      <left style="thin"/>
      <right style="thin"/>
      <top>
        <color indexed="63"/>
      </top>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medium"/>
      <right>
        <color indexed="63"/>
      </right>
      <top>
        <color indexed="63"/>
      </top>
      <bottom>
        <color indexed="63"/>
      </bottom>
    </border>
    <border>
      <left style="thin"/>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color indexed="63"/>
      </bottom>
    </border>
    <border>
      <left>
        <color indexed="63"/>
      </left>
      <right>
        <color indexed="63"/>
      </right>
      <top style="medium"/>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08">
    <xf numFmtId="0" fontId="0" fillId="0" borderId="0" xfId="0" applyAlignment="1">
      <alignment/>
    </xf>
    <xf numFmtId="0" fontId="1" fillId="0" borderId="0" xfId="0" applyFont="1" applyAlignment="1">
      <alignment/>
    </xf>
    <xf numFmtId="165" fontId="0" fillId="0" borderId="0" xfId="0" applyNumberFormat="1" applyFont="1" applyAlignment="1">
      <alignment horizontal="center"/>
    </xf>
    <xf numFmtId="165" fontId="0" fillId="0" borderId="0" xfId="0" applyNumberFormat="1" applyFont="1" applyBorder="1" applyAlignment="1">
      <alignment horizontal="center"/>
    </xf>
    <xf numFmtId="0" fontId="0" fillId="0" borderId="10" xfId="0" applyBorder="1" applyAlignment="1">
      <alignment/>
    </xf>
    <xf numFmtId="0" fontId="0" fillId="33" borderId="11" xfId="0" applyFill="1" applyBorder="1" applyAlignment="1">
      <alignment horizontal="center"/>
    </xf>
    <xf numFmtId="0" fontId="0" fillId="33" borderId="11" xfId="0" applyFill="1" applyBorder="1" applyAlignment="1">
      <alignment/>
    </xf>
    <xf numFmtId="0" fontId="0" fillId="33" borderId="12" xfId="0" applyFill="1" applyBorder="1" applyAlignment="1">
      <alignment horizontal="center"/>
    </xf>
    <xf numFmtId="0" fontId="0" fillId="33" borderId="12" xfId="0" applyFill="1" applyBorder="1" applyAlignment="1">
      <alignment/>
    </xf>
    <xf numFmtId="0" fontId="0" fillId="33" borderId="13" xfId="0" applyFill="1" applyBorder="1" applyAlignment="1">
      <alignment horizontal="center"/>
    </xf>
    <xf numFmtId="0" fontId="3" fillId="34" borderId="14" xfId="0" applyFont="1" applyFill="1" applyBorder="1" applyAlignment="1">
      <alignment horizontal="center"/>
    </xf>
    <xf numFmtId="0" fontId="4" fillId="35" borderId="15" xfId="0" applyFont="1" applyFill="1" applyBorder="1" applyAlignment="1" applyProtection="1">
      <alignment horizontal="center"/>
      <protection locked="0"/>
    </xf>
    <xf numFmtId="0" fontId="4" fillId="35" borderId="16" xfId="0" applyFont="1" applyFill="1" applyBorder="1" applyAlignment="1" applyProtection="1">
      <alignment horizontal="center"/>
      <protection locked="0"/>
    </xf>
    <xf numFmtId="0" fontId="0" fillId="34" borderId="12" xfId="0" applyFont="1" applyFill="1" applyBorder="1" applyAlignment="1">
      <alignment horizontal="center"/>
    </xf>
    <xf numFmtId="0" fontId="0" fillId="34" borderId="12" xfId="0" applyFont="1" applyFill="1" applyBorder="1" applyAlignment="1">
      <alignment/>
    </xf>
    <xf numFmtId="165" fontId="0" fillId="34" borderId="17" xfId="0" applyNumberFormat="1" applyFont="1" applyFill="1" applyBorder="1" applyAlignment="1">
      <alignment horizontal="center"/>
    </xf>
    <xf numFmtId="1" fontId="0" fillId="0" borderId="0" xfId="0" applyNumberFormat="1" applyFont="1" applyBorder="1" applyAlignment="1" applyProtection="1">
      <alignment horizontal="center"/>
      <protection locked="0"/>
    </xf>
    <xf numFmtId="0" fontId="0" fillId="34" borderId="10" xfId="0" applyFill="1" applyBorder="1" applyAlignment="1" applyProtection="1">
      <alignment horizontal="center"/>
      <protection locked="0"/>
    </xf>
    <xf numFmtId="0" fontId="2" fillId="34" borderId="10" xfId="0" applyFont="1" applyFill="1" applyBorder="1" applyAlignment="1" applyProtection="1">
      <alignment/>
      <protection locked="0"/>
    </xf>
    <xf numFmtId="14" fontId="3" fillId="34" borderId="16" xfId="0" applyNumberFormat="1" applyFont="1" applyFill="1" applyBorder="1" applyAlignment="1">
      <alignment horizontal="center"/>
    </xf>
    <xf numFmtId="165" fontId="0" fillId="0" borderId="0" xfId="0" applyNumberFormat="1" applyFont="1" applyBorder="1" applyAlignment="1" applyProtection="1">
      <alignment horizontal="center"/>
      <protection/>
    </xf>
    <xf numFmtId="164" fontId="4" fillId="34" borderId="10" xfId="0" applyNumberFormat="1" applyFont="1" applyFill="1" applyBorder="1" applyAlignment="1" quotePrefix="1">
      <alignment horizontal="center"/>
    </xf>
    <xf numFmtId="0" fontId="0" fillId="34" borderId="10" xfId="0" applyFont="1" applyFill="1" applyBorder="1" applyAlignment="1" applyProtection="1">
      <alignment/>
      <protection locked="0"/>
    </xf>
    <xf numFmtId="4" fontId="0" fillId="35" borderId="10" xfId="0" applyNumberFormat="1" applyFont="1" applyFill="1" applyBorder="1" applyAlignment="1" applyProtection="1">
      <alignment horizontal="center"/>
      <protection locked="0"/>
    </xf>
    <xf numFmtId="4" fontId="0" fillId="35" borderId="11" xfId="0" applyNumberFormat="1" applyFont="1" applyFill="1" applyBorder="1" applyAlignment="1" applyProtection="1">
      <alignment horizontal="center"/>
      <protection locked="0"/>
    </xf>
    <xf numFmtId="0" fontId="0" fillId="0" borderId="0" xfId="0" applyAlignment="1" applyProtection="1">
      <alignment/>
      <protection locked="0"/>
    </xf>
    <xf numFmtId="0" fontId="2" fillId="0" borderId="0" xfId="0" applyFont="1" applyAlignment="1">
      <alignment horizontal="center"/>
    </xf>
    <xf numFmtId="0" fontId="0" fillId="0" borderId="0" xfId="0" applyAlignment="1">
      <alignment horizontal="left"/>
    </xf>
    <xf numFmtId="0" fontId="3" fillId="34" borderId="16" xfId="0" applyFont="1" applyFill="1" applyBorder="1" applyAlignment="1">
      <alignment horizontal="center"/>
    </xf>
    <xf numFmtId="164" fontId="4" fillId="34" borderId="13" xfId="0" applyNumberFormat="1" applyFont="1" applyFill="1" applyBorder="1" applyAlignment="1" quotePrefix="1">
      <alignment horizontal="center"/>
    </xf>
    <xf numFmtId="4" fontId="0" fillId="35" borderId="13" xfId="0" applyNumberFormat="1" applyFont="1" applyFill="1" applyBorder="1" applyAlignment="1" applyProtection="1">
      <alignment horizontal="center"/>
      <protection locked="0"/>
    </xf>
    <xf numFmtId="0" fontId="0" fillId="34" borderId="18" xfId="0" applyFont="1" applyFill="1" applyBorder="1" applyAlignment="1">
      <alignment/>
    </xf>
    <xf numFmtId="0" fontId="0" fillId="34" borderId="18" xfId="0" applyFont="1" applyFill="1" applyBorder="1" applyAlignment="1">
      <alignment horizontal="center"/>
    </xf>
    <xf numFmtId="0" fontId="0" fillId="34" borderId="19" xfId="0" applyFont="1" applyFill="1" applyBorder="1" applyAlignment="1">
      <alignment horizontal="center"/>
    </xf>
    <xf numFmtId="0" fontId="0" fillId="34" borderId="20" xfId="0" applyFont="1" applyFill="1" applyBorder="1" applyAlignment="1">
      <alignment horizontal="center"/>
    </xf>
    <xf numFmtId="164" fontId="4" fillId="34" borderId="21" xfId="0" applyNumberFormat="1" applyFont="1" applyFill="1" applyBorder="1" applyAlignment="1" quotePrefix="1">
      <alignment horizontal="center"/>
    </xf>
    <xf numFmtId="164" fontId="4" fillId="34" borderId="22" xfId="0" applyNumberFormat="1" applyFont="1" applyFill="1" applyBorder="1" applyAlignment="1" quotePrefix="1">
      <alignment horizontal="center"/>
    </xf>
    <xf numFmtId="164" fontId="4" fillId="34" borderId="23" xfId="0" applyNumberFormat="1" applyFont="1" applyFill="1" applyBorder="1" applyAlignment="1" quotePrefix="1">
      <alignment horizontal="center"/>
    </xf>
    <xf numFmtId="0" fontId="0" fillId="0" borderId="24" xfId="0" applyFont="1" applyBorder="1" applyAlignment="1">
      <alignment/>
    </xf>
    <xf numFmtId="0" fontId="0" fillId="0" borderId="0" xfId="0" applyAlignment="1" applyProtection="1">
      <alignment horizontal="center"/>
      <protection locked="0"/>
    </xf>
    <xf numFmtId="0" fontId="0" fillId="0" borderId="0" xfId="0" applyAlignment="1" applyProtection="1">
      <alignment/>
      <protection/>
    </xf>
    <xf numFmtId="165" fontId="0" fillId="0" borderId="0" xfId="0" applyNumberFormat="1" applyFont="1" applyAlignment="1" applyProtection="1">
      <alignment horizontal="center"/>
      <protection/>
    </xf>
    <xf numFmtId="0" fontId="1" fillId="0" borderId="0" xfId="0" applyFont="1" applyBorder="1" applyAlignment="1" applyProtection="1">
      <alignment wrapText="1"/>
      <protection/>
    </xf>
    <xf numFmtId="0" fontId="6" fillId="0" borderId="0" xfId="0" applyFont="1" applyAlignment="1" applyProtection="1">
      <alignment horizontal="center" vertical="center" wrapText="1"/>
      <protection/>
    </xf>
    <xf numFmtId="0" fontId="1" fillId="0" borderId="0" xfId="0" applyFont="1" applyAlignment="1" applyProtection="1">
      <alignment/>
      <protection/>
    </xf>
    <xf numFmtId="0" fontId="0" fillId="0" borderId="0" xfId="0" applyFont="1" applyAlignment="1" applyProtection="1">
      <alignment/>
      <protection/>
    </xf>
    <xf numFmtId="0" fontId="0" fillId="0" borderId="0" xfId="0" applyBorder="1" applyAlignment="1">
      <alignment/>
    </xf>
    <xf numFmtId="165" fontId="0" fillId="34" borderId="25" xfId="0" applyNumberFormat="1" applyFont="1" applyFill="1" applyBorder="1" applyAlignment="1">
      <alignment horizontal="center"/>
    </xf>
    <xf numFmtId="165" fontId="0" fillId="34" borderId="13" xfId="0" applyNumberFormat="1" applyFont="1" applyFill="1" applyBorder="1" applyAlignment="1">
      <alignment horizontal="center"/>
    </xf>
    <xf numFmtId="165" fontId="0" fillId="34" borderId="13" xfId="58" applyNumberFormat="1" applyFont="1" applyFill="1" applyBorder="1" applyAlignment="1" applyProtection="1" quotePrefix="1">
      <alignment horizontal="center"/>
      <protection/>
    </xf>
    <xf numFmtId="164" fontId="4" fillId="34" borderId="11" xfId="0" applyNumberFormat="1" applyFont="1" applyFill="1" applyBorder="1" applyAlignment="1" quotePrefix="1">
      <alignment horizontal="center"/>
    </xf>
    <xf numFmtId="164" fontId="6" fillId="34" borderId="10" xfId="0" applyNumberFormat="1" applyFont="1" applyFill="1" applyBorder="1" applyAlignment="1" applyProtection="1">
      <alignment horizontal="center"/>
      <protection locked="0"/>
    </xf>
    <xf numFmtId="165" fontId="0" fillId="0" borderId="0" xfId="0" applyNumberFormat="1" applyFont="1" applyBorder="1" applyAlignment="1" quotePrefix="1">
      <alignment horizontal="left"/>
    </xf>
    <xf numFmtId="165" fontId="0" fillId="0" borderId="0" xfId="0" applyNumberFormat="1" applyFont="1" applyBorder="1" applyAlignment="1" applyProtection="1" quotePrefix="1">
      <alignment horizontal="left"/>
      <protection/>
    </xf>
    <xf numFmtId="0" fontId="0" fillId="0" borderId="26" xfId="55" applyBorder="1">
      <alignment/>
      <protection/>
    </xf>
    <xf numFmtId="0" fontId="0" fillId="0" borderId="27" xfId="55" applyBorder="1">
      <alignment/>
      <protection/>
    </xf>
    <xf numFmtId="0" fontId="0" fillId="0" borderId="23" xfId="55" applyBorder="1">
      <alignment/>
      <protection/>
    </xf>
    <xf numFmtId="0" fontId="0" fillId="0" borderId="28" xfId="55" applyBorder="1">
      <alignment/>
      <protection/>
    </xf>
    <xf numFmtId="0" fontId="0" fillId="0" borderId="0" xfId="55" applyBorder="1">
      <alignment/>
      <protection/>
    </xf>
    <xf numFmtId="0" fontId="0" fillId="0" borderId="29" xfId="55" applyBorder="1">
      <alignment/>
      <protection/>
    </xf>
    <xf numFmtId="0" fontId="0" fillId="0" borderId="0" xfId="55" applyBorder="1" applyAlignment="1">
      <alignment horizontal="right"/>
      <protection/>
    </xf>
    <xf numFmtId="0" fontId="2" fillId="0" borderId="0" xfId="55" applyFont="1" applyBorder="1" applyAlignment="1">
      <alignment/>
      <protection/>
    </xf>
    <xf numFmtId="0" fontId="2" fillId="0" borderId="29" xfId="55" applyFont="1" applyBorder="1" applyAlignment="1">
      <alignment/>
      <protection/>
    </xf>
    <xf numFmtId="0" fontId="0" fillId="0" borderId="30" xfId="55" applyBorder="1">
      <alignment/>
      <protection/>
    </xf>
    <xf numFmtId="0" fontId="0" fillId="0" borderId="31" xfId="55" applyBorder="1">
      <alignment/>
      <protection/>
    </xf>
    <xf numFmtId="0" fontId="0" fillId="0" borderId="21" xfId="55" applyBorder="1">
      <alignment/>
      <protection/>
    </xf>
    <xf numFmtId="0" fontId="2" fillId="0" borderId="28" xfId="55" applyFont="1" applyBorder="1" applyAlignment="1">
      <alignment horizontal="center"/>
      <protection/>
    </xf>
    <xf numFmtId="0" fontId="2" fillId="0" borderId="0" xfId="55" applyFont="1" applyBorder="1" applyAlignment="1">
      <alignment horizontal="center"/>
      <protection/>
    </xf>
    <xf numFmtId="0" fontId="2" fillId="0" borderId="29" xfId="55" applyFont="1" applyBorder="1" applyAlignment="1">
      <alignment horizontal="center"/>
      <protection/>
    </xf>
    <xf numFmtId="0" fontId="2" fillId="0" borderId="31" xfId="55" applyFont="1" applyBorder="1" applyAlignment="1">
      <alignment/>
      <protection/>
    </xf>
    <xf numFmtId="0" fontId="0" fillId="0" borderId="0" xfId="55" applyBorder="1" applyAlignment="1">
      <alignment horizontal="left"/>
      <protection/>
    </xf>
    <xf numFmtId="0" fontId="46" fillId="0" borderId="0" xfId="0" applyFont="1" applyAlignment="1">
      <alignment horizontal="left" readingOrder="1"/>
    </xf>
    <xf numFmtId="0" fontId="3" fillId="34" borderId="14" xfId="0" applyFont="1" applyFill="1" applyBorder="1" applyAlignment="1">
      <alignment horizontal="center"/>
    </xf>
    <xf numFmtId="0" fontId="0" fillId="0" borderId="32" xfId="0" applyBorder="1" applyAlignment="1">
      <alignment/>
    </xf>
    <xf numFmtId="165" fontId="0" fillId="0" borderId="33" xfId="0" applyNumberFormat="1" applyFont="1" applyBorder="1" applyAlignment="1" applyProtection="1">
      <alignment horizontal="left" vertical="top" wrapText="1"/>
      <protection locked="0"/>
    </xf>
    <xf numFmtId="0" fontId="0" fillId="0" borderId="34"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165" fontId="0" fillId="0" borderId="24" xfId="0" applyNumberFormat="1" applyFont="1"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0" fillId="0" borderId="36" xfId="0" applyBorder="1" applyAlignment="1" applyProtection="1">
      <alignment horizontal="left" vertical="top" wrapText="1"/>
      <protection locked="0"/>
    </xf>
    <xf numFmtId="0" fontId="0" fillId="0" borderId="37" xfId="0" applyBorder="1" applyAlignment="1" applyProtection="1">
      <alignment horizontal="left" vertical="top" wrapText="1"/>
      <protection locked="0"/>
    </xf>
    <xf numFmtId="0" fontId="0" fillId="0" borderId="38" xfId="0" applyBorder="1" applyAlignment="1" applyProtection="1">
      <alignment horizontal="left" vertical="top" wrapText="1"/>
      <protection locked="0"/>
    </xf>
    <xf numFmtId="0" fontId="0" fillId="34" borderId="18" xfId="0" applyFont="1" applyFill="1" applyBorder="1" applyAlignment="1">
      <alignment horizontal="center" wrapText="1"/>
    </xf>
    <xf numFmtId="0" fontId="0" fillId="0" borderId="12" xfId="0" applyBorder="1" applyAlignment="1">
      <alignment wrapText="1"/>
    </xf>
    <xf numFmtId="0" fontId="0" fillId="0" borderId="20" xfId="0" applyBorder="1" applyAlignment="1">
      <alignment wrapText="1"/>
    </xf>
    <xf numFmtId="0" fontId="0" fillId="34" borderId="39" xfId="0" applyFont="1" applyFill="1" applyBorder="1" applyAlignment="1">
      <alignment horizontal="center" wrapText="1"/>
    </xf>
    <xf numFmtId="0" fontId="0" fillId="0" borderId="19" xfId="0" applyBorder="1" applyAlignment="1">
      <alignment wrapText="1"/>
    </xf>
    <xf numFmtId="0" fontId="2" fillId="0" borderId="0" xfId="0" applyFont="1" applyAlignment="1">
      <alignment horizontal="center"/>
    </xf>
    <xf numFmtId="0" fontId="4" fillId="35" borderId="24" xfId="0" applyFont="1" applyFill="1" applyBorder="1" applyAlignment="1" applyProtection="1">
      <alignment/>
      <protection/>
    </xf>
    <xf numFmtId="0" fontId="4" fillId="35" borderId="35" xfId="0" applyFont="1" applyFill="1" applyBorder="1" applyAlignment="1" applyProtection="1">
      <alignment/>
      <protection/>
    </xf>
    <xf numFmtId="0" fontId="2" fillId="33" borderId="14" xfId="0" applyFont="1" applyFill="1" applyBorder="1" applyAlignment="1">
      <alignment horizontal="center" wrapText="1"/>
    </xf>
    <xf numFmtId="0" fontId="0" fillId="0" borderId="40" xfId="0" applyBorder="1" applyAlignment="1">
      <alignment horizontal="center" wrapText="1"/>
    </xf>
    <xf numFmtId="0" fontId="0" fillId="0" borderId="32" xfId="0" applyBorder="1" applyAlignment="1">
      <alignment horizontal="center" wrapText="1"/>
    </xf>
    <xf numFmtId="0" fontId="3" fillId="36" borderId="14" xfId="0" applyFont="1" applyFill="1" applyBorder="1" applyAlignment="1">
      <alignment horizontal="center"/>
    </xf>
    <xf numFmtId="0" fontId="0" fillId="0" borderId="40" xfId="0" applyBorder="1" applyAlignment="1">
      <alignment horizontal="center"/>
    </xf>
    <xf numFmtId="0" fontId="4" fillId="35" borderId="14" xfId="0" applyFont="1" applyFill="1" applyBorder="1" applyAlignment="1" applyProtection="1">
      <alignment/>
      <protection locked="0"/>
    </xf>
    <xf numFmtId="0" fontId="0" fillId="35" borderId="40" xfId="0" applyFill="1" applyBorder="1" applyAlignment="1" applyProtection="1">
      <alignment/>
      <protection locked="0"/>
    </xf>
    <xf numFmtId="0" fontId="0" fillId="0" borderId="32" xfId="0" applyBorder="1" applyAlignment="1" applyProtection="1">
      <alignment/>
      <protection locked="0"/>
    </xf>
    <xf numFmtId="0" fontId="0" fillId="34" borderId="12" xfId="0" applyFont="1" applyFill="1" applyBorder="1" applyAlignment="1">
      <alignment horizontal="center" wrapText="1"/>
    </xf>
    <xf numFmtId="0" fontId="0" fillId="34" borderId="20" xfId="0" applyFont="1" applyFill="1" applyBorder="1" applyAlignment="1">
      <alignment horizontal="center" wrapText="1"/>
    </xf>
    <xf numFmtId="0" fontId="0" fillId="34" borderId="41" xfId="0" applyFont="1" applyFill="1" applyBorder="1" applyAlignment="1">
      <alignment horizontal="center" wrapText="1"/>
    </xf>
    <xf numFmtId="0" fontId="0" fillId="34" borderId="42" xfId="0" applyFont="1" applyFill="1" applyBorder="1" applyAlignment="1">
      <alignment horizontal="center" wrapText="1"/>
    </xf>
    <xf numFmtId="0" fontId="0" fillId="34" borderId="43" xfId="0" applyFont="1" applyFill="1" applyBorder="1" applyAlignment="1">
      <alignment horizontal="center" wrapText="1"/>
    </xf>
    <xf numFmtId="0" fontId="2" fillId="0" borderId="28" xfId="55" applyFont="1" applyBorder="1" applyAlignment="1">
      <alignment horizontal="center"/>
      <protection/>
    </xf>
    <xf numFmtId="0" fontId="2" fillId="0" borderId="0" xfId="55" applyFont="1" applyBorder="1" applyAlignment="1">
      <alignment horizontal="center"/>
      <protection/>
    </xf>
    <xf numFmtId="0" fontId="2" fillId="0" borderId="29" xfId="55" applyFont="1" applyBorder="1" applyAlignment="1">
      <alignment horizont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5</xdr:row>
      <xdr:rowOff>123825</xdr:rowOff>
    </xdr:from>
    <xdr:to>
      <xdr:col>7</xdr:col>
      <xdr:colOff>666750</xdr:colOff>
      <xdr:row>5</xdr:row>
      <xdr:rowOff>123825</xdr:rowOff>
    </xdr:to>
    <xdr:sp>
      <xdr:nvSpPr>
        <xdr:cNvPr id="1" name="Line25"/>
        <xdr:cNvSpPr>
          <a:spLocks/>
        </xdr:cNvSpPr>
      </xdr:nvSpPr>
      <xdr:spPr>
        <a:xfrm>
          <a:off x="85725" y="1114425"/>
          <a:ext cx="5915025" cy="0"/>
        </a:xfrm>
        <a:prstGeom prst="line">
          <a:avLst/>
        </a:prstGeom>
        <a:noFill/>
        <a:ln w="222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95250</xdr:colOff>
      <xdr:row>7</xdr:row>
      <xdr:rowOff>76200</xdr:rowOff>
    </xdr:from>
    <xdr:to>
      <xdr:col>7</xdr:col>
      <xdr:colOff>676275</xdr:colOff>
      <xdr:row>7</xdr:row>
      <xdr:rowOff>76200</xdr:rowOff>
    </xdr:to>
    <xdr:sp>
      <xdr:nvSpPr>
        <xdr:cNvPr id="2" name="Line25"/>
        <xdr:cNvSpPr>
          <a:spLocks/>
        </xdr:cNvSpPr>
      </xdr:nvSpPr>
      <xdr:spPr>
        <a:xfrm>
          <a:off x="95250" y="1457325"/>
          <a:ext cx="5915025" cy="0"/>
        </a:xfrm>
        <a:prstGeom prst="line">
          <a:avLst/>
        </a:prstGeom>
        <a:noFill/>
        <a:ln w="222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133350</xdr:colOff>
      <xdr:row>8</xdr:row>
      <xdr:rowOff>95250</xdr:rowOff>
    </xdr:from>
    <xdr:ext cx="2857500" cy="895350"/>
    <xdr:sp>
      <xdr:nvSpPr>
        <xdr:cNvPr id="3" name="AutoShape 3"/>
        <xdr:cNvSpPr>
          <a:spLocks/>
        </xdr:cNvSpPr>
      </xdr:nvSpPr>
      <xdr:spPr>
        <a:xfrm>
          <a:off x="133350" y="1666875"/>
          <a:ext cx="2857500" cy="895350"/>
        </a:xfrm>
        <a:prstGeom prst="round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___________________________________  __________
</a:t>
          </a:r>
          <a:r>
            <a:rPr lang="en-US" cap="none" sz="800" b="0" i="0" u="none" baseline="0">
              <a:solidFill>
                <a:srgbClr val="000000"/>
              </a:solidFill>
              <a:latin typeface="Arial"/>
              <a:ea typeface="Arial"/>
              <a:cs typeface="Arial"/>
            </a:rPr>
            <a:t>    Participant's Signature                                       Date</a:t>
          </a:r>
        </a:p>
      </xdr:txBody>
    </xdr:sp>
    <xdr:clientData/>
  </xdr:oneCellAnchor>
  <xdr:oneCellAnchor>
    <xdr:from>
      <xdr:col>0</xdr:col>
      <xdr:colOff>123825</xdr:colOff>
      <xdr:row>16</xdr:row>
      <xdr:rowOff>0</xdr:rowOff>
    </xdr:from>
    <xdr:ext cx="2857500" cy="895350"/>
    <xdr:sp>
      <xdr:nvSpPr>
        <xdr:cNvPr id="4" name="AutoShape 6"/>
        <xdr:cNvSpPr>
          <a:spLocks/>
        </xdr:cNvSpPr>
      </xdr:nvSpPr>
      <xdr:spPr>
        <a:xfrm>
          <a:off x="123825" y="3105150"/>
          <a:ext cx="2857500" cy="895350"/>
        </a:xfrm>
        <a:prstGeom prst="round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DISTRICT CONSERVATIONIST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___________________________________  __________
</a:t>
          </a:r>
          <a:r>
            <a:rPr lang="en-US" cap="none" sz="800" b="0" i="0" u="none" baseline="0">
              <a:solidFill>
                <a:srgbClr val="000000"/>
              </a:solidFill>
              <a:latin typeface="Arial"/>
              <a:ea typeface="Arial"/>
              <a:cs typeface="Arial"/>
            </a:rPr>
            <a:t>D. Michael Liskey                                                 Date</a:t>
          </a:r>
        </a:p>
      </xdr:txBody>
    </xdr:sp>
    <xdr:clientData/>
  </xdr:oneCellAnchor>
  <xdr:oneCellAnchor>
    <xdr:from>
      <xdr:col>4</xdr:col>
      <xdr:colOff>76200</xdr:colOff>
      <xdr:row>16</xdr:row>
      <xdr:rowOff>0</xdr:rowOff>
    </xdr:from>
    <xdr:ext cx="2857500" cy="895350"/>
    <xdr:sp>
      <xdr:nvSpPr>
        <xdr:cNvPr id="5" name="AutoShape 7"/>
        <xdr:cNvSpPr>
          <a:spLocks/>
        </xdr:cNvSpPr>
      </xdr:nvSpPr>
      <xdr:spPr>
        <a:xfrm>
          <a:off x="3124200" y="3105150"/>
          <a:ext cx="2857500" cy="895350"/>
        </a:xfrm>
        <a:prstGeom prst="round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CONSERVATION DISTRICT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___________________________________  __________
</a:t>
          </a:r>
          <a:r>
            <a:rPr lang="en-US" cap="none" sz="800" b="0" i="0" u="none" baseline="0">
              <a:solidFill>
                <a:srgbClr val="000000"/>
              </a:solidFill>
              <a:latin typeface="Arial"/>
              <a:ea typeface="Arial"/>
              <a:cs typeface="Arial"/>
            </a:rPr>
            <a:t> Lord Fairfax SWCD                                             Date</a:t>
          </a:r>
        </a:p>
      </xdr:txBody>
    </xdr:sp>
    <xdr:clientData/>
  </xdr:oneCellAnchor>
  <xdr:oneCellAnchor>
    <xdr:from>
      <xdr:col>0</xdr:col>
      <xdr:colOff>123825</xdr:colOff>
      <xdr:row>22</xdr:row>
      <xdr:rowOff>9525</xdr:rowOff>
    </xdr:from>
    <xdr:ext cx="2857500" cy="895350"/>
    <xdr:sp>
      <xdr:nvSpPr>
        <xdr:cNvPr id="6" name="AutoShape 8"/>
        <xdr:cNvSpPr>
          <a:spLocks/>
        </xdr:cNvSpPr>
      </xdr:nvSpPr>
      <xdr:spPr>
        <a:xfrm>
          <a:off x="123825" y="4257675"/>
          <a:ext cx="2857500" cy="895350"/>
        </a:xfrm>
        <a:prstGeom prst="round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SPONSORING AGENCY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___________________________________  __________
</a:t>
          </a:r>
          <a:r>
            <a:rPr lang="en-US" cap="none" sz="800" b="0" i="0" u="none" baseline="0">
              <a:solidFill>
                <a:srgbClr val="000000"/>
              </a:solidFill>
              <a:latin typeface="Arial"/>
              <a:ea typeface="Arial"/>
              <a:cs typeface="Arial"/>
            </a:rPr>
            <a:t> Farm Service Agency COC                                     Date</a:t>
          </a:r>
        </a:p>
      </xdr:txBody>
    </xdr:sp>
    <xdr:clientData/>
  </xdr:oneCellAnchor>
  <xdr:twoCellAnchor>
    <xdr:from>
      <xdr:col>0</xdr:col>
      <xdr:colOff>95250</xdr:colOff>
      <xdr:row>13</xdr:row>
      <xdr:rowOff>133350</xdr:rowOff>
    </xdr:from>
    <xdr:to>
      <xdr:col>7</xdr:col>
      <xdr:colOff>676275</xdr:colOff>
      <xdr:row>13</xdr:row>
      <xdr:rowOff>133350</xdr:rowOff>
    </xdr:to>
    <xdr:sp>
      <xdr:nvSpPr>
        <xdr:cNvPr id="7" name="Line25"/>
        <xdr:cNvSpPr>
          <a:spLocks/>
        </xdr:cNvSpPr>
      </xdr:nvSpPr>
      <xdr:spPr>
        <a:xfrm>
          <a:off x="95250" y="2657475"/>
          <a:ext cx="5915025" cy="0"/>
        </a:xfrm>
        <a:prstGeom prst="line">
          <a:avLst/>
        </a:prstGeom>
        <a:noFill/>
        <a:ln w="222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xdr:colOff>
      <xdr:row>15</xdr:row>
      <xdr:rowOff>85725</xdr:rowOff>
    </xdr:from>
    <xdr:to>
      <xdr:col>7</xdr:col>
      <xdr:colOff>657225</xdr:colOff>
      <xdr:row>15</xdr:row>
      <xdr:rowOff>85725</xdr:rowOff>
    </xdr:to>
    <xdr:sp>
      <xdr:nvSpPr>
        <xdr:cNvPr id="8" name="Line25"/>
        <xdr:cNvSpPr>
          <a:spLocks/>
        </xdr:cNvSpPr>
      </xdr:nvSpPr>
      <xdr:spPr>
        <a:xfrm>
          <a:off x="76200" y="3000375"/>
          <a:ext cx="5915025" cy="0"/>
        </a:xfrm>
        <a:prstGeom prst="line">
          <a:avLst/>
        </a:prstGeom>
        <a:noFill/>
        <a:ln w="222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27</xdr:row>
      <xdr:rowOff>123825</xdr:rowOff>
    </xdr:from>
    <xdr:to>
      <xdr:col>7</xdr:col>
      <xdr:colOff>666750</xdr:colOff>
      <xdr:row>27</xdr:row>
      <xdr:rowOff>123825</xdr:rowOff>
    </xdr:to>
    <xdr:sp>
      <xdr:nvSpPr>
        <xdr:cNvPr id="9" name="Line25"/>
        <xdr:cNvSpPr>
          <a:spLocks/>
        </xdr:cNvSpPr>
      </xdr:nvSpPr>
      <xdr:spPr>
        <a:xfrm>
          <a:off x="85725" y="5324475"/>
          <a:ext cx="5915025" cy="0"/>
        </a:xfrm>
        <a:prstGeom prst="line">
          <a:avLst/>
        </a:prstGeom>
        <a:noFill/>
        <a:ln w="222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xdr:colOff>
      <xdr:row>39</xdr:row>
      <xdr:rowOff>0</xdr:rowOff>
    </xdr:from>
    <xdr:to>
      <xdr:col>7</xdr:col>
      <xdr:colOff>657225</xdr:colOff>
      <xdr:row>39</xdr:row>
      <xdr:rowOff>0</xdr:rowOff>
    </xdr:to>
    <xdr:sp>
      <xdr:nvSpPr>
        <xdr:cNvPr id="10" name="Line25"/>
        <xdr:cNvSpPr>
          <a:spLocks/>
        </xdr:cNvSpPr>
      </xdr:nvSpPr>
      <xdr:spPr>
        <a:xfrm>
          <a:off x="76200" y="7486650"/>
          <a:ext cx="5915025" cy="0"/>
        </a:xfrm>
        <a:prstGeom prst="line">
          <a:avLst/>
        </a:prstGeom>
        <a:noFill/>
        <a:ln w="222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104775</xdr:colOff>
      <xdr:row>29</xdr:row>
      <xdr:rowOff>95250</xdr:rowOff>
    </xdr:from>
    <xdr:ext cx="5857875" cy="1457325"/>
    <xdr:sp>
      <xdr:nvSpPr>
        <xdr:cNvPr id="11" name="TextBox31"/>
        <xdr:cNvSpPr txBox="1">
          <a:spLocks noChangeArrowheads="1"/>
        </xdr:cNvSpPr>
      </xdr:nvSpPr>
      <xdr:spPr>
        <a:xfrm>
          <a:off x="104775" y="5676900"/>
          <a:ext cx="5857875" cy="145732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                                                                         NONDISCRIMINATION STATEMENT
</a:t>
          </a:r>
          <a:r>
            <a:rPr lang="en-US" cap="none" sz="800" b="0" i="0" u="none" baseline="0">
              <a:solidFill>
                <a:srgbClr val="000000"/>
              </a:solidFill>
              <a:latin typeface="Arial"/>
              <a:ea typeface="Arial"/>
              <a:cs typeface="Arial"/>
            </a:rPr>
            <a:t>The U.S. Department of Agriculture (USDA) prohibits discrimination in all its programs and activities on the basis of race, color, national origin, sex, religion, age, disability, political beliefs, sexual orientation, or marital or family status. (Not all prohibited bases apply to all programs.) Persons with disabilities who require alternative means for communication of program information (Braille, large print, audiotape, etc.) should contact USDA’s TARGET Center at 202-720-2600 (voice and TDD).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To file a complaint of discrimination, write USDA, Director, Office of Civil Rights, Room 326W, Whitten Building, 14th and Independence Avenue, SW, Washington, DC 20250-9410 or call (202) 720-5964 (voice and TDD). USDA is an equal opportunity provider and employer. 
</a:t>
          </a:r>
        </a:p>
      </xdr:txBody>
    </xdr:sp>
    <xdr:clientData/>
  </xdr:oneCellAnchor>
  <xdr:oneCellAnchor>
    <xdr:from>
      <xdr:col>4</xdr:col>
      <xdr:colOff>95250</xdr:colOff>
      <xdr:row>8</xdr:row>
      <xdr:rowOff>76200</xdr:rowOff>
    </xdr:from>
    <xdr:ext cx="2857500" cy="895350"/>
    <xdr:sp>
      <xdr:nvSpPr>
        <xdr:cNvPr id="12" name="AutoShape 3"/>
        <xdr:cNvSpPr>
          <a:spLocks/>
        </xdr:cNvSpPr>
      </xdr:nvSpPr>
      <xdr:spPr>
        <a:xfrm>
          <a:off x="3143250" y="1647825"/>
          <a:ext cx="2857500" cy="895350"/>
        </a:xfrm>
        <a:prstGeom prst="round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___________________________________  __________
</a:t>
          </a:r>
          <a:r>
            <a:rPr lang="en-US" cap="none" sz="800" b="0" i="0" u="none" baseline="0">
              <a:solidFill>
                <a:srgbClr val="000000"/>
              </a:solidFill>
              <a:latin typeface="Arial"/>
              <a:ea typeface="Arial"/>
              <a:cs typeface="Arial"/>
            </a:rPr>
            <a:t>    Participant's Signature                                       Date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Sheet1"/>
  <dimension ref="A1:K134"/>
  <sheetViews>
    <sheetView showGridLines="0" showZeros="0" tabSelected="1" zoomScale="90" zoomScaleNormal="90" zoomScalePageLayoutView="0" workbookViewId="0" topLeftCell="A1">
      <selection activeCell="B5" sqref="B5:D5"/>
    </sheetView>
  </sheetViews>
  <sheetFormatPr defaultColWidth="8.88671875" defaultRowHeight="15"/>
  <cols>
    <col min="1" max="1" width="27.3359375" style="0" customWidth="1"/>
    <col min="2" max="2" width="6.3359375" style="0" customWidth="1"/>
    <col min="3" max="3" width="9.77734375" style="0" customWidth="1"/>
    <col min="4" max="7" width="10.3359375" style="0" customWidth="1"/>
    <col min="8" max="8" width="8.4453125" style="0" hidden="1" customWidth="1"/>
    <col min="10" max="11" width="8.6640625" style="0" customWidth="1"/>
    <col min="13" max="13" width="14.21484375" style="0" customWidth="1"/>
    <col min="14" max="14" width="20.77734375" style="0" customWidth="1"/>
  </cols>
  <sheetData>
    <row r="1" spans="1:7" ht="15.75">
      <c r="A1" s="89" t="s">
        <v>89</v>
      </c>
      <c r="B1" s="89"/>
      <c r="C1" s="89"/>
      <c r="D1" s="89"/>
      <c r="E1" s="89"/>
      <c r="F1" s="89"/>
      <c r="G1" s="89"/>
    </row>
    <row r="2" spans="1:6" ht="16.5" thickBot="1">
      <c r="A2" s="26"/>
      <c r="B2" s="26"/>
      <c r="C2" s="26"/>
      <c r="D2" s="26"/>
      <c r="E2" s="26"/>
      <c r="F2" s="26"/>
    </row>
    <row r="3" spans="1:7" ht="15.75" thickBot="1">
      <c r="A3" s="28" t="s">
        <v>11</v>
      </c>
      <c r="B3" s="95" t="s">
        <v>64</v>
      </c>
      <c r="C3" s="96"/>
      <c r="D3" s="73"/>
      <c r="E3" s="72" t="s">
        <v>65</v>
      </c>
      <c r="F3" s="73"/>
      <c r="G3" s="19">
        <f ca="1">TODAY()</f>
        <v>40609</v>
      </c>
    </row>
    <row r="4" spans="1:8" ht="15.75" thickBot="1">
      <c r="A4" s="10" t="s">
        <v>12</v>
      </c>
      <c r="B4" s="90"/>
      <c r="C4" s="91"/>
      <c r="D4" s="46"/>
      <c r="E4" s="72" t="s">
        <v>66</v>
      </c>
      <c r="F4" s="73"/>
      <c r="G4" s="11"/>
      <c r="H4" s="39"/>
    </row>
    <row r="5" spans="1:7" ht="15.75" thickBot="1">
      <c r="A5" s="10" t="s">
        <v>13</v>
      </c>
      <c r="B5" s="97"/>
      <c r="C5" s="98"/>
      <c r="D5" s="99"/>
      <c r="E5" s="72" t="s">
        <v>67</v>
      </c>
      <c r="F5" s="73"/>
      <c r="G5" s="12"/>
    </row>
    <row r="6" spans="1:7" ht="15.75" thickBot="1">
      <c r="A6" s="10" t="s">
        <v>6</v>
      </c>
      <c r="B6" s="97"/>
      <c r="C6" s="98"/>
      <c r="D6" s="99"/>
      <c r="E6" s="72" t="s">
        <v>92</v>
      </c>
      <c r="F6" s="73"/>
      <c r="G6" s="12"/>
    </row>
    <row r="7" spans="1:7" ht="15">
      <c r="A7" s="87" t="s">
        <v>7</v>
      </c>
      <c r="B7" s="31"/>
      <c r="C7" s="84" t="s">
        <v>72</v>
      </c>
      <c r="D7" s="32"/>
      <c r="E7" s="32"/>
      <c r="F7" s="84" t="s">
        <v>70</v>
      </c>
      <c r="G7" s="102" t="s">
        <v>71</v>
      </c>
    </row>
    <row r="8" spans="1:7" ht="15">
      <c r="A8" s="88"/>
      <c r="B8" s="14"/>
      <c r="C8" s="85"/>
      <c r="D8" s="13" t="s">
        <v>2</v>
      </c>
      <c r="E8" s="13" t="s">
        <v>1</v>
      </c>
      <c r="F8" s="100"/>
      <c r="G8" s="103"/>
    </row>
    <row r="9" spans="1:7" ht="15">
      <c r="A9" s="33" t="s">
        <v>14</v>
      </c>
      <c r="B9" s="13"/>
      <c r="C9" s="85"/>
      <c r="D9" s="13" t="s">
        <v>3</v>
      </c>
      <c r="E9" s="13" t="s">
        <v>5</v>
      </c>
      <c r="F9" s="100"/>
      <c r="G9" s="103"/>
    </row>
    <row r="10" spans="1:7" ht="15.75" thickBot="1">
      <c r="A10" s="33" t="s">
        <v>15</v>
      </c>
      <c r="B10" s="34" t="s">
        <v>0</v>
      </c>
      <c r="C10" s="86"/>
      <c r="D10" s="34" t="s">
        <v>4</v>
      </c>
      <c r="E10" s="34" t="s">
        <v>2</v>
      </c>
      <c r="F10" s="101"/>
      <c r="G10" s="104"/>
    </row>
    <row r="11" spans="1:11" ht="15">
      <c r="A11" s="38"/>
      <c r="B11" s="35">
        <f>IF(H11="","",VLOOKUP(H11,'CRP Practices and Costs'!$A$5:'CRP Practices and Costs'!$D$38,4,TRUE))</f>
      </c>
      <c r="C11" s="30"/>
      <c r="D11" s="29">
        <f>IF(H11="","",VLOOKUP(H11,'CRP Practices and Costs'!$A$5:'CRP Practices and Costs'!$D$38,3,TRUE))</f>
      </c>
      <c r="E11" s="48">
        <f>IF(D11="","",PRODUCT(C11*D11))</f>
      </c>
      <c r="F11" s="49">
        <f>IF(E11="","",E11*0.5)</f>
      </c>
      <c r="G11" s="47">
        <f>IF(F11="","",E11*0.5)</f>
      </c>
      <c r="H11" s="16"/>
      <c r="J11" s="3"/>
      <c r="K11" s="3"/>
    </row>
    <row r="12" spans="1:11" ht="15">
      <c r="A12" s="38"/>
      <c r="B12" s="36">
        <f>IF(H12="","",VLOOKUP(H12,'CRP Practices and Costs'!$A$5:'CRP Practices and Costs'!$D$38,4,TRUE))</f>
      </c>
      <c r="C12" s="23"/>
      <c r="D12" s="21">
        <f>IF(H12="","",VLOOKUP(H12,'CRP Practices and Costs'!$A$5:'CRP Practices and Costs'!$D$38,3,TRUE))</f>
      </c>
      <c r="E12" s="48">
        <f>IF(D12="","",PRODUCT(C12*D12))</f>
      </c>
      <c r="F12" s="49">
        <f aca="true" t="shared" si="0" ref="F12:F24">IF(E12="","",E12*0.5)</f>
      </c>
      <c r="G12" s="47">
        <f aca="true" t="shared" si="1" ref="G12:G23">IF(F12="","",E12*0.5)</f>
      </c>
      <c r="H12" s="16"/>
      <c r="J12" s="3"/>
      <c r="K12" s="3"/>
    </row>
    <row r="13" spans="1:11" ht="15">
      <c r="A13" s="38"/>
      <c r="B13" s="36">
        <f>IF(H13="","",VLOOKUP(H13,'CRP Practices and Costs'!$A$5:'CRP Practices and Costs'!$D$38,4,TRUE))</f>
      </c>
      <c r="C13" s="23"/>
      <c r="D13" s="21">
        <f>IF(H13="","",VLOOKUP(H13,'CRP Practices and Costs'!$A$5:'CRP Practices and Costs'!$D$38,3,TRUE))</f>
      </c>
      <c r="E13" s="48">
        <f aca="true" t="shared" si="2" ref="E13:E24">IF(D13="","",PRODUCT(C13*D13))</f>
      </c>
      <c r="F13" s="49">
        <f t="shared" si="0"/>
      </c>
      <c r="G13" s="47">
        <f t="shared" si="1"/>
      </c>
      <c r="H13" s="16"/>
      <c r="J13" s="3"/>
      <c r="K13" s="3"/>
    </row>
    <row r="14" spans="1:11" ht="15">
      <c r="A14" s="38"/>
      <c r="B14" s="36">
        <f>IF(H14="","",VLOOKUP(H14,'CRP Practices and Costs'!$A$5:'CRP Practices and Costs'!$D$38,4,TRUE))</f>
      </c>
      <c r="C14" s="23"/>
      <c r="D14" s="21">
        <f>IF(H14="","",VLOOKUP(H14,'CRP Practices and Costs'!$A$5:'CRP Practices and Costs'!$D$38,3,TRUE))</f>
      </c>
      <c r="E14" s="48">
        <f t="shared" si="2"/>
      </c>
      <c r="F14" s="49">
        <f t="shared" si="0"/>
      </c>
      <c r="G14" s="47">
        <f t="shared" si="1"/>
      </c>
      <c r="H14" s="16"/>
      <c r="J14" s="3"/>
      <c r="K14" s="3"/>
    </row>
    <row r="15" spans="1:11" ht="15">
      <c r="A15" s="38"/>
      <c r="B15" s="36">
        <f>IF(H15="","",VLOOKUP(H15,'CRP Practices and Costs'!$A$5:'CRP Practices and Costs'!$D$38,4,TRUE))</f>
      </c>
      <c r="C15" s="23"/>
      <c r="D15" s="21">
        <f>IF(H15="","",VLOOKUP(H15,'CRP Practices and Costs'!$A$5:'CRP Practices and Costs'!$D$38,3,TRUE))</f>
      </c>
      <c r="E15" s="48">
        <f t="shared" si="2"/>
      </c>
      <c r="F15" s="49">
        <f t="shared" si="0"/>
      </c>
      <c r="G15" s="47">
        <f t="shared" si="1"/>
      </c>
      <c r="H15" s="16"/>
      <c r="J15" s="3"/>
      <c r="K15" s="3"/>
    </row>
    <row r="16" spans="1:11" ht="15">
      <c r="A16" s="38"/>
      <c r="B16" s="36">
        <f>IF(H16="","",VLOOKUP(H16,'CRP Practices and Costs'!$A$5:'CRP Practices and Costs'!$D$38,4,TRUE))</f>
      </c>
      <c r="C16" s="23"/>
      <c r="D16" s="21">
        <f>IF(H16="","",VLOOKUP(H16,'CRP Practices and Costs'!$A$5:'CRP Practices and Costs'!$D$38,3,TRUE))</f>
      </c>
      <c r="E16" s="48">
        <f t="shared" si="2"/>
      </c>
      <c r="F16" s="49">
        <f t="shared" si="0"/>
      </c>
      <c r="G16" s="47">
        <f t="shared" si="1"/>
      </c>
      <c r="H16" s="16"/>
      <c r="J16" s="3"/>
      <c r="K16" s="3"/>
    </row>
    <row r="17" spans="1:11" ht="15">
      <c r="A17" s="38"/>
      <c r="B17" s="36">
        <f>IF(H17="","",VLOOKUP(H17,'CRP Practices and Costs'!$A$5:'CRP Practices and Costs'!$D$38,4,TRUE))</f>
      </c>
      <c r="C17" s="23"/>
      <c r="D17" s="21">
        <f>IF(H17="","",VLOOKUP(H17,'CRP Practices and Costs'!$A$5:'CRP Practices and Costs'!$D$38,3,TRUE))</f>
      </c>
      <c r="E17" s="48">
        <f t="shared" si="2"/>
      </c>
      <c r="F17" s="49">
        <f t="shared" si="0"/>
      </c>
      <c r="G17" s="47">
        <f t="shared" si="1"/>
      </c>
      <c r="H17" s="16"/>
      <c r="J17" s="3"/>
      <c r="K17" s="3"/>
    </row>
    <row r="18" spans="1:11" ht="15">
      <c r="A18" s="38"/>
      <c r="B18" s="36">
        <f>IF(H18="","",VLOOKUP(H18,'CRP Practices and Costs'!$A$5:'CRP Practices and Costs'!$D$38,4,TRUE))</f>
      </c>
      <c r="C18" s="23"/>
      <c r="D18" s="21">
        <f>IF(H18="","",VLOOKUP(H18,'CRP Practices and Costs'!$A$5:'CRP Practices and Costs'!$D$38,3,TRUE))</f>
      </c>
      <c r="E18" s="48">
        <f t="shared" si="2"/>
      </c>
      <c r="F18" s="49">
        <f t="shared" si="0"/>
      </c>
      <c r="G18" s="47">
        <f t="shared" si="1"/>
      </c>
      <c r="H18" s="16"/>
      <c r="J18" s="3"/>
      <c r="K18" s="3"/>
    </row>
    <row r="19" spans="1:11" ht="15">
      <c r="A19" s="38"/>
      <c r="B19" s="36">
        <f>IF(H19="","",VLOOKUP(H19,'CRP Practices and Costs'!$A$5:'CRP Practices and Costs'!$D$38,4,TRUE))</f>
      </c>
      <c r="C19" s="23"/>
      <c r="D19" s="21">
        <f>IF(H19="","",VLOOKUP(H19,'CRP Practices and Costs'!$A$5:'CRP Practices and Costs'!$D$38,3,TRUE))</f>
      </c>
      <c r="E19" s="48">
        <f t="shared" si="2"/>
      </c>
      <c r="F19" s="49">
        <f t="shared" si="0"/>
      </c>
      <c r="G19" s="47">
        <f t="shared" si="1"/>
      </c>
      <c r="H19" s="16"/>
      <c r="J19" s="3"/>
      <c r="K19" s="3"/>
    </row>
    <row r="20" spans="1:11" ht="15">
      <c r="A20" s="38"/>
      <c r="B20" s="36">
        <f>IF(H20="","",VLOOKUP(H20,'CRP Practices and Costs'!$A$5:'CRP Practices and Costs'!$D$38,4,TRUE))</f>
      </c>
      <c r="C20" s="23"/>
      <c r="D20" s="21">
        <f>IF(H20="","",VLOOKUP(H20,'CRP Practices and Costs'!$A$5:'CRP Practices and Costs'!$D$38,3,TRUE))</f>
      </c>
      <c r="E20" s="48">
        <f t="shared" si="2"/>
      </c>
      <c r="F20" s="49">
        <f t="shared" si="0"/>
      </c>
      <c r="G20" s="47">
        <f t="shared" si="1"/>
      </c>
      <c r="H20" s="16"/>
      <c r="J20" s="3"/>
      <c r="K20" s="3"/>
    </row>
    <row r="21" spans="1:11" ht="15">
      <c r="A21" s="38"/>
      <c r="B21" s="36">
        <f>IF(H21="","",VLOOKUP(H21,'CRP Practices and Costs'!$A$5:'CRP Practices and Costs'!$D$38,4,TRUE))</f>
      </c>
      <c r="C21" s="23"/>
      <c r="D21" s="21">
        <f>IF(H21="","",VLOOKUP(H21,'CRP Practices and Costs'!$A$5:'CRP Practices and Costs'!$D$38,3,TRUE))</f>
      </c>
      <c r="E21" s="48">
        <f t="shared" si="2"/>
      </c>
      <c r="F21" s="49">
        <f t="shared" si="0"/>
      </c>
      <c r="G21" s="47">
        <f t="shared" si="1"/>
      </c>
      <c r="H21" s="16"/>
      <c r="J21" s="3"/>
      <c r="K21" s="3"/>
    </row>
    <row r="22" spans="1:11" ht="15">
      <c r="A22" s="38"/>
      <c r="B22" s="36">
        <f>IF(H22="","",VLOOKUP(H22,'CRP Practices and Costs'!$A$5:'CRP Practices and Costs'!$D$38,4,TRUE))</f>
      </c>
      <c r="C22" s="23"/>
      <c r="D22" s="21">
        <f>IF(H22="","",VLOOKUP(H22,'CRP Practices and Costs'!$A$5:'CRP Practices and Costs'!$D$38,3,TRUE))</f>
      </c>
      <c r="E22" s="48">
        <f t="shared" si="2"/>
      </c>
      <c r="F22" s="49">
        <f t="shared" si="0"/>
      </c>
      <c r="G22" s="47">
        <f t="shared" si="1"/>
      </c>
      <c r="H22" s="16"/>
      <c r="J22" s="3"/>
      <c r="K22" s="3"/>
    </row>
    <row r="23" spans="1:11" ht="15">
      <c r="A23" s="38"/>
      <c r="B23" s="36">
        <f>IF(H23="","",VLOOKUP(H23,'CRP Practices and Costs'!$A$5:'CRP Practices and Costs'!$D$38,4,TRUE))</f>
      </c>
      <c r="C23" s="23"/>
      <c r="D23" s="21">
        <f>IF(H23="","",VLOOKUP(H23,'CRP Practices and Costs'!$A$5:'CRP Practices and Costs'!$D$38,3,TRUE))</f>
      </c>
      <c r="E23" s="48">
        <f t="shared" si="2"/>
      </c>
      <c r="F23" s="49">
        <f t="shared" si="0"/>
      </c>
      <c r="G23" s="47">
        <f t="shared" si="1"/>
      </c>
      <c r="H23" s="16"/>
      <c r="J23" s="3"/>
      <c r="K23" s="3"/>
    </row>
    <row r="24" spans="1:11" ht="18" customHeight="1" thickBot="1">
      <c r="A24" s="38"/>
      <c r="B24" s="37">
        <f>IF(H24="","",VLOOKUP(H24,'CRP Practices and Costs'!$A$5:'CRP Practices and Costs'!$D$38,4,TRUE))</f>
      </c>
      <c r="C24" s="24"/>
      <c r="D24" s="50">
        <f>IF(H24="","",VLOOKUP(H24,'CRP Practices and Costs'!$A$5:'CRP Practices and Costs'!$D$38,3,TRUE))</f>
      </c>
      <c r="E24" s="48">
        <f t="shared" si="2"/>
      </c>
      <c r="F24" s="49">
        <f t="shared" si="0"/>
      </c>
      <c r="G24" s="47">
        <f>IF(F24="","",E24*0.5)</f>
      </c>
      <c r="H24" s="16"/>
      <c r="J24" s="3"/>
      <c r="K24" s="3"/>
    </row>
    <row r="25" spans="1:11" ht="35.25" customHeight="1" thickBot="1">
      <c r="A25" s="92" t="s">
        <v>93</v>
      </c>
      <c r="B25" s="93"/>
      <c r="C25" s="93"/>
      <c r="D25" s="94"/>
      <c r="E25" s="15">
        <f>SUM(E11:E24)</f>
        <v>0</v>
      </c>
      <c r="F25" s="15">
        <f>SUM(F11:F24)</f>
        <v>0</v>
      </c>
      <c r="G25" s="15">
        <f>SUM(G11:G24)</f>
        <v>0</v>
      </c>
      <c r="H25" s="16"/>
      <c r="J25" s="3"/>
      <c r="K25" s="3"/>
    </row>
    <row r="26" spans="1:7" ht="15" customHeight="1">
      <c r="A26" s="74"/>
      <c r="B26" s="75"/>
      <c r="C26" s="75"/>
      <c r="D26" s="75"/>
      <c r="E26" s="75"/>
      <c r="F26" s="75"/>
      <c r="G26" s="76"/>
    </row>
    <row r="27" spans="1:7" ht="15" customHeight="1">
      <c r="A27" s="77"/>
      <c r="B27" s="78"/>
      <c r="C27" s="78"/>
      <c r="D27" s="78"/>
      <c r="E27" s="78"/>
      <c r="F27" s="78"/>
      <c r="G27" s="79"/>
    </row>
    <row r="28" spans="1:7" ht="15" customHeight="1">
      <c r="A28" s="77"/>
      <c r="B28" s="78"/>
      <c r="C28" s="78"/>
      <c r="D28" s="78"/>
      <c r="E28" s="78"/>
      <c r="F28" s="78"/>
      <c r="G28" s="79"/>
    </row>
    <row r="29" spans="1:7" ht="15" customHeight="1">
      <c r="A29" s="77"/>
      <c r="B29" s="78"/>
      <c r="C29" s="78"/>
      <c r="D29" s="78"/>
      <c r="E29" s="78"/>
      <c r="F29" s="78"/>
      <c r="G29" s="79"/>
    </row>
    <row r="30" spans="1:7" ht="15" customHeight="1">
      <c r="A30" s="77"/>
      <c r="B30" s="78"/>
      <c r="C30" s="78"/>
      <c r="D30" s="78"/>
      <c r="E30" s="78"/>
      <c r="F30" s="78"/>
      <c r="G30" s="79"/>
    </row>
    <row r="31" spans="1:7" ht="15" customHeight="1">
      <c r="A31" s="77"/>
      <c r="B31" s="78"/>
      <c r="C31" s="78"/>
      <c r="D31" s="78"/>
      <c r="E31" s="78"/>
      <c r="F31" s="78"/>
      <c r="G31" s="79"/>
    </row>
    <row r="32" spans="1:7" ht="15" customHeight="1">
      <c r="A32" s="77"/>
      <c r="B32" s="78"/>
      <c r="C32" s="78"/>
      <c r="D32" s="78"/>
      <c r="E32" s="78"/>
      <c r="F32" s="78"/>
      <c r="G32" s="79"/>
    </row>
    <row r="33" spans="1:7" ht="15" customHeight="1">
      <c r="A33" s="77"/>
      <c r="B33" s="78"/>
      <c r="C33" s="78"/>
      <c r="D33" s="78"/>
      <c r="E33" s="78"/>
      <c r="F33" s="78"/>
      <c r="G33" s="79"/>
    </row>
    <row r="34" spans="1:7" ht="15" customHeight="1">
      <c r="A34" s="77"/>
      <c r="B34" s="78"/>
      <c r="C34" s="78"/>
      <c r="D34" s="78"/>
      <c r="E34" s="78"/>
      <c r="F34" s="78"/>
      <c r="G34" s="79"/>
    </row>
    <row r="35" spans="1:7" ht="15" customHeight="1">
      <c r="A35" s="77"/>
      <c r="B35" s="78"/>
      <c r="C35" s="78"/>
      <c r="D35" s="78"/>
      <c r="E35" s="78"/>
      <c r="F35" s="78"/>
      <c r="G35" s="79"/>
    </row>
    <row r="36" spans="1:7" ht="15" customHeight="1">
      <c r="A36" s="77"/>
      <c r="B36" s="78"/>
      <c r="C36" s="78"/>
      <c r="D36" s="78"/>
      <c r="E36" s="78"/>
      <c r="F36" s="78"/>
      <c r="G36" s="79"/>
    </row>
    <row r="37" spans="1:7" ht="15" customHeight="1">
      <c r="A37" s="77"/>
      <c r="B37" s="78"/>
      <c r="C37" s="78"/>
      <c r="D37" s="78"/>
      <c r="E37" s="78"/>
      <c r="F37" s="78"/>
      <c r="G37" s="79"/>
    </row>
    <row r="38" spans="1:7" ht="15" customHeight="1">
      <c r="A38" s="77"/>
      <c r="B38" s="78"/>
      <c r="C38" s="78"/>
      <c r="D38" s="78"/>
      <c r="E38" s="78"/>
      <c r="F38" s="78"/>
      <c r="G38" s="79"/>
    </row>
    <row r="39" spans="1:7" ht="15" customHeight="1">
      <c r="A39" s="77"/>
      <c r="B39" s="78"/>
      <c r="C39" s="78"/>
      <c r="D39" s="78"/>
      <c r="E39" s="78"/>
      <c r="F39" s="78"/>
      <c r="G39" s="79"/>
    </row>
    <row r="40" spans="1:7" ht="15" customHeight="1">
      <c r="A40" s="77"/>
      <c r="B40" s="78"/>
      <c r="C40" s="78"/>
      <c r="D40" s="78"/>
      <c r="E40" s="78"/>
      <c r="F40" s="78"/>
      <c r="G40" s="79"/>
    </row>
    <row r="41" spans="1:7" ht="15" customHeight="1">
      <c r="A41" s="77"/>
      <c r="B41" s="78"/>
      <c r="C41" s="78"/>
      <c r="D41" s="78"/>
      <c r="E41" s="78"/>
      <c r="F41" s="78"/>
      <c r="G41" s="79"/>
    </row>
    <row r="42" spans="1:7" ht="15" customHeight="1">
      <c r="A42" s="77"/>
      <c r="B42" s="78"/>
      <c r="C42" s="78"/>
      <c r="D42" s="78"/>
      <c r="E42" s="78"/>
      <c r="F42" s="78"/>
      <c r="G42" s="79"/>
    </row>
    <row r="43" spans="1:7" ht="15">
      <c r="A43" s="80"/>
      <c r="B43" s="78"/>
      <c r="C43" s="78"/>
      <c r="D43" s="78"/>
      <c r="E43" s="78"/>
      <c r="F43" s="78"/>
      <c r="G43" s="79"/>
    </row>
    <row r="44" spans="1:7" ht="15">
      <c r="A44" s="80"/>
      <c r="B44" s="78"/>
      <c r="C44" s="78"/>
      <c r="D44" s="78"/>
      <c r="E44" s="78"/>
      <c r="F44" s="78"/>
      <c r="G44" s="79"/>
    </row>
    <row r="45" spans="1:7" ht="15">
      <c r="A45" s="80"/>
      <c r="B45" s="78"/>
      <c r="C45" s="78"/>
      <c r="D45" s="78"/>
      <c r="E45" s="78"/>
      <c r="F45" s="78"/>
      <c r="G45" s="79"/>
    </row>
    <row r="46" spans="1:7" ht="15" customHeight="1" thickBot="1">
      <c r="A46" s="81"/>
      <c r="B46" s="82"/>
      <c r="C46" s="82"/>
      <c r="D46" s="82"/>
      <c r="E46" s="82"/>
      <c r="F46" s="82"/>
      <c r="G46" s="83"/>
    </row>
    <row r="47" spans="1:6" ht="15" customHeight="1">
      <c r="A47" s="52" t="s">
        <v>90</v>
      </c>
      <c r="C47" s="2"/>
      <c r="E47" s="2"/>
      <c r="F47" s="2"/>
    </row>
    <row r="48" spans="1:6" ht="15" customHeight="1">
      <c r="A48" s="20"/>
      <c r="B48" s="40"/>
      <c r="C48" s="41"/>
      <c r="D48" s="40"/>
      <c r="E48" s="41"/>
      <c r="F48" s="41"/>
    </row>
    <row r="49" spans="1:6" ht="15" customHeight="1">
      <c r="A49" s="53" t="s">
        <v>91</v>
      </c>
      <c r="B49" s="40"/>
      <c r="C49" s="41"/>
      <c r="D49" s="40"/>
      <c r="E49" s="41"/>
      <c r="F49" s="41"/>
    </row>
    <row r="50" spans="1:6" ht="14.25" customHeight="1">
      <c r="A50" s="20"/>
      <c r="B50" s="40"/>
      <c r="C50" s="41"/>
      <c r="D50" s="40"/>
      <c r="E50" s="41"/>
      <c r="F50" s="41"/>
    </row>
    <row r="51" spans="1:6" ht="18">
      <c r="A51" s="42"/>
      <c r="B51" s="40"/>
      <c r="C51" s="41"/>
      <c r="D51" s="40"/>
      <c r="E51" s="41"/>
      <c r="F51" s="41"/>
    </row>
    <row r="52" spans="1:6" ht="18">
      <c r="A52" s="42"/>
      <c r="B52" s="40"/>
      <c r="C52" s="41"/>
      <c r="D52" s="40"/>
      <c r="E52" s="41"/>
      <c r="F52" s="41"/>
    </row>
    <row r="53" spans="1:6" ht="18">
      <c r="A53" s="42"/>
      <c r="B53" s="40"/>
      <c r="C53" s="20"/>
      <c r="D53" s="40"/>
      <c r="E53" s="20"/>
      <c r="F53" s="20"/>
    </row>
    <row r="54" spans="1:6" ht="18">
      <c r="A54" s="42"/>
      <c r="B54" s="40"/>
      <c r="C54" s="41"/>
      <c r="D54" s="40"/>
      <c r="E54" s="41"/>
      <c r="F54" s="41"/>
    </row>
    <row r="55" spans="1:6" ht="18">
      <c r="A55" s="42"/>
      <c r="B55" s="40"/>
      <c r="C55" s="20"/>
      <c r="D55" s="40"/>
      <c r="E55" s="20"/>
      <c r="F55" s="20"/>
    </row>
    <row r="56" spans="1:6" ht="18">
      <c r="A56" s="42"/>
      <c r="B56" s="40"/>
      <c r="C56" s="41"/>
      <c r="D56" s="40"/>
      <c r="E56" s="41"/>
      <c r="F56" s="41"/>
    </row>
    <row r="57" spans="1:6" ht="8.25" customHeight="1">
      <c r="A57" s="42"/>
      <c r="B57" s="40"/>
      <c r="C57" s="20"/>
      <c r="D57" s="40"/>
      <c r="E57" s="20"/>
      <c r="F57" s="20"/>
    </row>
    <row r="58" spans="1:6" ht="18">
      <c r="A58" s="42"/>
      <c r="B58" s="40"/>
      <c r="C58" s="40"/>
      <c r="D58" s="40"/>
      <c r="E58" s="40"/>
      <c r="F58" s="40"/>
    </row>
    <row r="59" spans="1:6" ht="15" customHeight="1">
      <c r="A59" s="40"/>
      <c r="B59" s="40"/>
      <c r="C59" s="40"/>
      <c r="D59" s="40"/>
      <c r="E59" s="40"/>
      <c r="F59" s="40"/>
    </row>
    <row r="60" spans="1:6" ht="13.5" customHeight="1">
      <c r="A60" s="40"/>
      <c r="B60" s="40"/>
      <c r="C60" s="20"/>
      <c r="D60" s="40"/>
      <c r="E60" s="20"/>
      <c r="F60" s="20"/>
    </row>
    <row r="61" spans="1:6" ht="13.5" customHeight="1">
      <c r="A61" s="40"/>
      <c r="B61" s="40"/>
      <c r="C61" s="40"/>
      <c r="D61" s="40"/>
      <c r="E61" s="40"/>
      <c r="F61" s="40"/>
    </row>
    <row r="62" spans="1:6" ht="13.5" customHeight="1">
      <c r="A62" s="40"/>
      <c r="B62" s="40"/>
      <c r="C62" s="40"/>
      <c r="D62" s="40"/>
      <c r="E62" s="40"/>
      <c r="F62" s="40"/>
    </row>
    <row r="63" spans="1:6" ht="13.5" customHeight="1">
      <c r="A63" s="43"/>
      <c r="B63" s="40"/>
      <c r="C63" s="40"/>
      <c r="D63" s="40"/>
      <c r="E63" s="40"/>
      <c r="F63" s="40"/>
    </row>
    <row r="64" spans="1:6" ht="13.5" customHeight="1">
      <c r="A64" s="43"/>
      <c r="B64" s="40"/>
      <c r="C64" s="40"/>
      <c r="D64" s="40"/>
      <c r="E64" s="40"/>
      <c r="F64" s="40"/>
    </row>
    <row r="65" spans="1:6" ht="18">
      <c r="A65" s="20"/>
      <c r="B65" s="40"/>
      <c r="C65" s="44"/>
      <c r="D65" s="40"/>
      <c r="E65" s="44"/>
      <c r="F65" s="44"/>
    </row>
    <row r="66" spans="1:6" ht="18">
      <c r="A66" s="45"/>
      <c r="B66" s="40"/>
      <c r="C66" s="44"/>
      <c r="D66" s="40"/>
      <c r="E66" s="44"/>
      <c r="F66" s="44"/>
    </row>
    <row r="67" spans="1:11" ht="18">
      <c r="A67" s="40"/>
      <c r="B67" s="44"/>
      <c r="C67" s="44"/>
      <c r="D67" s="44"/>
      <c r="E67" s="44"/>
      <c r="F67" s="44"/>
      <c r="H67" s="1"/>
      <c r="J67" s="1"/>
      <c r="K67" s="1"/>
    </row>
    <row r="68" spans="1:11" ht="18">
      <c r="A68" s="44"/>
      <c r="B68" s="44"/>
      <c r="C68" s="44"/>
      <c r="D68" s="44"/>
      <c r="E68" s="44"/>
      <c r="F68" s="44"/>
      <c r="H68" s="1"/>
      <c r="J68" s="1"/>
      <c r="K68" s="1"/>
    </row>
    <row r="69" spans="1:11" ht="18">
      <c r="A69" s="44"/>
      <c r="B69" s="44"/>
      <c r="C69" s="44"/>
      <c r="D69" s="44"/>
      <c r="E69" s="44"/>
      <c r="F69" s="44"/>
      <c r="H69" s="1"/>
      <c r="J69" s="1"/>
      <c r="K69" s="1"/>
    </row>
    <row r="70" spans="1:11" ht="18">
      <c r="A70" s="44"/>
      <c r="B70" s="44"/>
      <c r="C70" s="44"/>
      <c r="D70" s="44"/>
      <c r="E70" s="44"/>
      <c r="F70" s="44"/>
      <c r="H70" s="1"/>
      <c r="J70" s="1"/>
      <c r="K70" s="1"/>
    </row>
    <row r="71" spans="1:6" ht="15">
      <c r="A71" s="40"/>
      <c r="B71" s="40"/>
      <c r="C71" s="40"/>
      <c r="D71" s="40"/>
      <c r="E71" s="40"/>
      <c r="F71" s="40"/>
    </row>
    <row r="72" spans="1:6" ht="15">
      <c r="A72" s="40"/>
      <c r="B72" s="40"/>
      <c r="C72" s="40"/>
      <c r="D72" s="40"/>
      <c r="E72" s="40"/>
      <c r="F72" s="40"/>
    </row>
    <row r="73" spans="1:6" ht="15">
      <c r="A73" s="40"/>
      <c r="B73" s="40"/>
      <c r="C73" s="40"/>
      <c r="D73" s="40"/>
      <c r="E73" s="40"/>
      <c r="F73" s="40"/>
    </row>
    <row r="74" spans="1:6" ht="15">
      <c r="A74" s="40"/>
      <c r="B74" s="40"/>
      <c r="C74" s="40"/>
      <c r="D74" s="40"/>
      <c r="E74" s="40"/>
      <c r="F74" s="40"/>
    </row>
    <row r="75" spans="1:6" ht="15">
      <c r="A75" s="40"/>
      <c r="B75" s="40"/>
      <c r="C75" s="40"/>
      <c r="D75" s="40"/>
      <c r="E75" s="40"/>
      <c r="F75" s="40"/>
    </row>
    <row r="76" spans="1:6" ht="15">
      <c r="A76" s="40"/>
      <c r="B76" s="40"/>
      <c r="C76" s="40"/>
      <c r="D76" s="40"/>
      <c r="E76" s="40"/>
      <c r="F76" s="40"/>
    </row>
    <row r="77" spans="1:6" ht="15">
      <c r="A77" s="40"/>
      <c r="B77" s="40"/>
      <c r="C77" s="40"/>
      <c r="D77" s="40"/>
      <c r="E77" s="40"/>
      <c r="F77" s="40"/>
    </row>
    <row r="78" spans="1:6" ht="15">
      <c r="A78" s="40"/>
      <c r="B78" s="40"/>
      <c r="C78" s="40"/>
      <c r="D78" s="40"/>
      <c r="E78" s="40"/>
      <c r="F78" s="40"/>
    </row>
    <row r="79" spans="1:6" ht="15">
      <c r="A79" s="40"/>
      <c r="B79" s="40"/>
      <c r="C79" s="40"/>
      <c r="D79" s="40"/>
      <c r="E79" s="40"/>
      <c r="F79" s="40"/>
    </row>
    <row r="80" spans="1:6" ht="15">
      <c r="A80" s="40"/>
      <c r="B80" s="40"/>
      <c r="C80" s="40"/>
      <c r="D80" s="40"/>
      <c r="E80" s="40"/>
      <c r="F80" s="40"/>
    </row>
    <row r="81" spans="1:6" ht="15">
      <c r="A81" s="40"/>
      <c r="B81" s="40"/>
      <c r="C81" s="40"/>
      <c r="D81" s="40"/>
      <c r="E81" s="40"/>
      <c r="F81" s="40"/>
    </row>
    <row r="82" spans="1:6" ht="15">
      <c r="A82" s="40"/>
      <c r="B82" s="40"/>
      <c r="C82" s="40"/>
      <c r="D82" s="40"/>
      <c r="E82" s="40"/>
      <c r="F82" s="40"/>
    </row>
    <row r="83" spans="1:6" ht="15">
      <c r="A83" s="40"/>
      <c r="B83" s="40"/>
      <c r="C83" s="40"/>
      <c r="D83" s="40"/>
      <c r="E83" s="40"/>
      <c r="F83" s="40"/>
    </row>
    <row r="84" spans="1:6" ht="15">
      <c r="A84" s="40"/>
      <c r="B84" s="40"/>
      <c r="C84" s="40"/>
      <c r="D84" s="40"/>
      <c r="E84" s="40"/>
      <c r="F84" s="40"/>
    </row>
    <row r="85" spans="1:6" ht="15">
      <c r="A85" s="40"/>
      <c r="B85" s="40"/>
      <c r="C85" s="40"/>
      <c r="D85" s="40"/>
      <c r="E85" s="40"/>
      <c r="F85" s="40"/>
    </row>
    <row r="86" spans="1:6" ht="15">
      <c r="A86" s="40"/>
      <c r="B86" s="40"/>
      <c r="C86" s="40"/>
      <c r="D86" s="40"/>
      <c r="E86" s="40"/>
      <c r="F86" s="40"/>
    </row>
    <row r="87" spans="1:6" ht="15">
      <c r="A87" s="40"/>
      <c r="B87" s="40"/>
      <c r="C87" s="40"/>
      <c r="D87" s="40"/>
      <c r="E87" s="40"/>
      <c r="F87" s="40"/>
    </row>
    <row r="88" spans="1:6" ht="15">
      <c r="A88" s="40"/>
      <c r="B88" s="40"/>
      <c r="C88" s="40"/>
      <c r="D88" s="40"/>
      <c r="E88" s="40"/>
      <c r="F88" s="40"/>
    </row>
    <row r="89" spans="1:6" ht="15">
      <c r="A89" s="40"/>
      <c r="B89" s="40"/>
      <c r="C89" s="40"/>
      <c r="D89" s="40"/>
      <c r="E89" s="40"/>
      <c r="F89" s="40"/>
    </row>
    <row r="90" spans="1:6" ht="15">
      <c r="A90" s="40"/>
      <c r="B90" s="40"/>
      <c r="C90" s="40"/>
      <c r="D90" s="40"/>
      <c r="E90" s="40"/>
      <c r="F90" s="40"/>
    </row>
    <row r="91" spans="1:6" ht="15">
      <c r="A91" s="40"/>
      <c r="B91" s="40"/>
      <c r="C91" s="40"/>
      <c r="D91" s="40"/>
      <c r="E91" s="40"/>
      <c r="F91" s="40"/>
    </row>
    <row r="92" spans="1:6" ht="15">
      <c r="A92" s="40"/>
      <c r="B92" s="40"/>
      <c r="C92" s="40"/>
      <c r="D92" s="40"/>
      <c r="E92" s="40"/>
      <c r="F92" s="40"/>
    </row>
    <row r="93" spans="1:6" ht="15">
      <c r="A93" s="40"/>
      <c r="B93" s="40"/>
      <c r="C93" s="40"/>
      <c r="D93" s="40"/>
      <c r="E93" s="40"/>
      <c r="F93" s="40"/>
    </row>
    <row r="94" spans="1:6" ht="15">
      <c r="A94" s="40"/>
      <c r="B94" s="40"/>
      <c r="C94" s="40"/>
      <c r="D94" s="40"/>
      <c r="E94" s="40"/>
      <c r="F94" s="40"/>
    </row>
    <row r="95" spans="1:6" ht="15">
      <c r="A95" s="40"/>
      <c r="B95" s="40"/>
      <c r="C95" s="40"/>
      <c r="D95" s="40"/>
      <c r="E95" s="40"/>
      <c r="F95" s="40"/>
    </row>
    <row r="96" spans="1:6" ht="15">
      <c r="A96" s="40"/>
      <c r="B96" s="40"/>
      <c r="C96" s="40"/>
      <c r="D96" s="40"/>
      <c r="E96" s="40"/>
      <c r="F96" s="40"/>
    </row>
    <row r="97" spans="1:6" ht="15">
      <c r="A97" s="40"/>
      <c r="B97" s="40"/>
      <c r="C97" s="40"/>
      <c r="D97" s="40"/>
      <c r="E97" s="40"/>
      <c r="F97" s="40"/>
    </row>
    <row r="98" spans="1:6" ht="15">
      <c r="A98" s="40"/>
      <c r="B98" s="40"/>
      <c r="C98" s="40"/>
      <c r="D98" s="40"/>
      <c r="E98" s="40"/>
      <c r="F98" s="40"/>
    </row>
    <row r="99" spans="1:6" ht="15">
      <c r="A99" s="40"/>
      <c r="B99" s="40"/>
      <c r="C99" s="40"/>
      <c r="D99" s="40"/>
      <c r="E99" s="40"/>
      <c r="F99" s="40"/>
    </row>
    <row r="100" spans="1:6" ht="15">
      <c r="A100" s="40"/>
      <c r="B100" s="40"/>
      <c r="C100" s="40"/>
      <c r="D100" s="40"/>
      <c r="E100" s="40"/>
      <c r="F100" s="40"/>
    </row>
    <row r="101" spans="1:6" ht="15">
      <c r="A101" s="40"/>
      <c r="B101" s="40"/>
      <c r="C101" s="40"/>
      <c r="D101" s="40"/>
      <c r="E101" s="40"/>
      <c r="F101" s="40"/>
    </row>
    <row r="102" spans="1:6" ht="15">
      <c r="A102" s="40"/>
      <c r="B102" s="40"/>
      <c r="C102" s="40"/>
      <c r="D102" s="40"/>
      <c r="E102" s="40"/>
      <c r="F102" s="40"/>
    </row>
    <row r="103" spans="1:6" ht="15">
      <c r="A103" s="40"/>
      <c r="B103" s="40"/>
      <c r="C103" s="40"/>
      <c r="D103" s="40"/>
      <c r="E103" s="40"/>
      <c r="F103" s="40"/>
    </row>
    <row r="104" spans="1:6" ht="15">
      <c r="A104" s="40"/>
      <c r="B104" s="40"/>
      <c r="C104" s="40"/>
      <c r="D104" s="40"/>
      <c r="E104" s="40"/>
      <c r="F104" s="40"/>
    </row>
    <row r="105" spans="1:6" ht="15">
      <c r="A105" s="40"/>
      <c r="B105" s="40"/>
      <c r="C105" s="40"/>
      <c r="D105" s="40"/>
      <c r="E105" s="40"/>
      <c r="F105" s="40"/>
    </row>
    <row r="106" spans="1:6" ht="15">
      <c r="A106" s="40"/>
      <c r="B106" s="40"/>
      <c r="C106" s="40"/>
      <c r="D106" s="40"/>
      <c r="E106" s="40"/>
      <c r="F106" s="40"/>
    </row>
    <row r="107" spans="1:6" ht="15">
      <c r="A107" s="40"/>
      <c r="B107" s="40"/>
      <c r="C107" s="40"/>
      <c r="D107" s="40"/>
      <c r="E107" s="40"/>
      <c r="F107" s="40"/>
    </row>
    <row r="108" spans="1:6" ht="15">
      <c r="A108" s="40"/>
      <c r="B108" s="40"/>
      <c r="C108" s="40"/>
      <c r="D108" s="40"/>
      <c r="E108" s="40"/>
      <c r="F108" s="40"/>
    </row>
    <row r="109" spans="1:6" ht="15">
      <c r="A109" s="40"/>
      <c r="B109" s="40"/>
      <c r="C109" s="40"/>
      <c r="D109" s="40"/>
      <c r="E109" s="40"/>
      <c r="F109" s="40"/>
    </row>
    <row r="110" spans="1:6" ht="15">
      <c r="A110" s="40"/>
      <c r="B110" s="40"/>
      <c r="C110" s="40"/>
      <c r="D110" s="40"/>
      <c r="E110" s="40"/>
      <c r="F110" s="40"/>
    </row>
    <row r="111" spans="1:6" ht="15">
      <c r="A111" s="40"/>
      <c r="B111" s="40"/>
      <c r="C111" s="40"/>
      <c r="D111" s="40"/>
      <c r="E111" s="40"/>
      <c r="F111" s="40"/>
    </row>
    <row r="112" spans="1:6" ht="15">
      <c r="A112" s="40"/>
      <c r="B112" s="40"/>
      <c r="C112" s="40"/>
      <c r="D112" s="40"/>
      <c r="E112" s="40"/>
      <c r="F112" s="40"/>
    </row>
    <row r="113" spans="1:6" ht="15">
      <c r="A113" s="40"/>
      <c r="B113" s="40"/>
      <c r="C113" s="40"/>
      <c r="D113" s="40"/>
      <c r="E113" s="40"/>
      <c r="F113" s="40"/>
    </row>
    <row r="114" spans="1:6" ht="15">
      <c r="A114" s="40"/>
      <c r="B114" s="40"/>
      <c r="C114" s="40"/>
      <c r="D114" s="40"/>
      <c r="E114" s="40"/>
      <c r="F114" s="40"/>
    </row>
    <row r="115" spans="1:6" ht="15">
      <c r="A115" s="40"/>
      <c r="B115" s="40"/>
      <c r="C115" s="40"/>
      <c r="D115" s="40"/>
      <c r="E115" s="40"/>
      <c r="F115" s="40"/>
    </row>
    <row r="116" spans="1:6" ht="15">
      <c r="A116" s="40"/>
      <c r="B116" s="40"/>
      <c r="C116" s="40"/>
      <c r="D116" s="40"/>
      <c r="E116" s="40"/>
      <c r="F116" s="40"/>
    </row>
    <row r="117" spans="1:6" ht="15">
      <c r="A117" s="40"/>
      <c r="B117" s="40"/>
      <c r="C117" s="40"/>
      <c r="D117" s="40"/>
      <c r="E117" s="40"/>
      <c r="F117" s="40"/>
    </row>
    <row r="118" spans="1:6" ht="15">
      <c r="A118" s="40"/>
      <c r="B118" s="40"/>
      <c r="C118" s="40"/>
      <c r="D118" s="40"/>
      <c r="E118" s="40"/>
      <c r="F118" s="40"/>
    </row>
    <row r="119" spans="1:6" ht="15">
      <c r="A119" s="40"/>
      <c r="B119" s="40"/>
      <c r="C119" s="40"/>
      <c r="D119" s="40"/>
      <c r="E119" s="40"/>
      <c r="F119" s="40"/>
    </row>
    <row r="120" spans="1:6" ht="15">
      <c r="A120" s="40"/>
      <c r="B120" s="40"/>
      <c r="C120" s="40"/>
      <c r="D120" s="40"/>
      <c r="E120" s="40"/>
      <c r="F120" s="40"/>
    </row>
    <row r="121" spans="1:6" ht="15">
      <c r="A121" s="40"/>
      <c r="B121" s="40"/>
      <c r="C121" s="40"/>
      <c r="D121" s="40"/>
      <c r="E121" s="40"/>
      <c r="F121" s="40"/>
    </row>
    <row r="122" spans="1:6" ht="15">
      <c r="A122" s="40"/>
      <c r="B122" s="40"/>
      <c r="C122" s="40"/>
      <c r="D122" s="40"/>
      <c r="E122" s="40"/>
      <c r="F122" s="40"/>
    </row>
    <row r="123" spans="1:6" ht="15">
      <c r="A123" s="40"/>
      <c r="B123" s="40"/>
      <c r="C123" s="40"/>
      <c r="D123" s="40"/>
      <c r="E123" s="40"/>
      <c r="F123" s="40"/>
    </row>
    <row r="124" spans="1:6" ht="15">
      <c r="A124" s="40"/>
      <c r="B124" s="40"/>
      <c r="C124" s="40"/>
      <c r="D124" s="40"/>
      <c r="E124" s="40"/>
      <c r="F124" s="40"/>
    </row>
    <row r="125" spans="1:6" ht="15">
      <c r="A125" s="40"/>
      <c r="B125" s="40"/>
      <c r="C125" s="40"/>
      <c r="D125" s="40"/>
      <c r="E125" s="40"/>
      <c r="F125" s="40"/>
    </row>
    <row r="126" spans="1:6" ht="15">
      <c r="A126" s="40"/>
      <c r="B126" s="40"/>
      <c r="C126" s="40"/>
      <c r="D126" s="40"/>
      <c r="E126" s="40"/>
      <c r="F126" s="40"/>
    </row>
    <row r="127" spans="1:6" ht="15">
      <c r="A127" s="40"/>
      <c r="B127" s="40"/>
      <c r="C127" s="40"/>
      <c r="D127" s="40"/>
      <c r="E127" s="40"/>
      <c r="F127" s="40"/>
    </row>
    <row r="128" spans="1:6" ht="15">
      <c r="A128" s="40"/>
      <c r="B128" s="40"/>
      <c r="C128" s="40"/>
      <c r="D128" s="40"/>
      <c r="E128" s="40"/>
      <c r="F128" s="40"/>
    </row>
    <row r="129" spans="1:6" ht="15">
      <c r="A129" s="40"/>
      <c r="B129" s="40"/>
      <c r="C129" s="40"/>
      <c r="D129" s="40"/>
      <c r="E129" s="40"/>
      <c r="F129" s="40"/>
    </row>
    <row r="130" spans="1:6" ht="15">
      <c r="A130" s="40"/>
      <c r="B130" s="40"/>
      <c r="C130" s="40"/>
      <c r="D130" s="40"/>
      <c r="E130" s="40"/>
      <c r="F130" s="40"/>
    </row>
    <row r="131" spans="1:6" ht="15">
      <c r="A131" s="40"/>
      <c r="B131" s="40"/>
      <c r="C131" s="40"/>
      <c r="D131" s="40"/>
      <c r="E131" s="40"/>
      <c r="F131" s="40"/>
    </row>
    <row r="132" spans="1:6" ht="15">
      <c r="A132" s="40"/>
      <c r="B132" s="40"/>
      <c r="C132" s="40"/>
      <c r="D132" s="40"/>
      <c r="E132" s="40"/>
      <c r="F132" s="40"/>
    </row>
    <row r="133" spans="1:6" ht="15">
      <c r="A133" s="40"/>
      <c r="B133" s="40"/>
      <c r="C133" s="40"/>
      <c r="D133" s="40"/>
      <c r="E133" s="40"/>
      <c r="F133" s="40"/>
    </row>
    <row r="134" spans="1:6" ht="15">
      <c r="A134" s="40"/>
      <c r="B134" s="40"/>
      <c r="C134" s="40"/>
      <c r="D134" s="40"/>
      <c r="E134" s="40"/>
      <c r="F134" s="40"/>
    </row>
  </sheetData>
  <sheetProtection password="C5B3" sheet="1"/>
  <mergeCells count="15">
    <mergeCell ref="E4:F4"/>
    <mergeCell ref="B6:D6"/>
    <mergeCell ref="B5:D5"/>
    <mergeCell ref="F7:F10"/>
    <mergeCell ref="G7:G10"/>
    <mergeCell ref="E5:F5"/>
    <mergeCell ref="E6:F6"/>
    <mergeCell ref="A26:G46"/>
    <mergeCell ref="C7:C10"/>
    <mergeCell ref="A7:A8"/>
    <mergeCell ref="A1:G1"/>
    <mergeCell ref="B4:C4"/>
    <mergeCell ref="A25:D25"/>
    <mergeCell ref="B3:D3"/>
    <mergeCell ref="E3:F3"/>
  </mergeCells>
  <printOptions horizontalCentered="1" verticalCentered="1"/>
  <pageMargins left="0.25" right="0.25" top="0.5" bottom="0.5" header="0.5" footer="0.25"/>
  <pageSetup horizontalDpi="600" verticalDpi="600" orientation="portrait" r:id="rId3"/>
  <headerFooter alignWithMargins="0">
    <oddFooter>&amp;C&amp;"Arial,Bold"USDA/NRCS/VA</oddFooter>
  </headerFooter>
  <legacyDrawing r:id="rId2"/>
</worksheet>
</file>

<file path=xl/worksheets/sheet2.xml><?xml version="1.0" encoding="utf-8"?>
<worksheet xmlns="http://schemas.openxmlformats.org/spreadsheetml/2006/main" xmlns:r="http://schemas.openxmlformats.org/officeDocument/2006/relationships">
  <sheetPr codeName="Sheet2"/>
  <dimension ref="A1:D101"/>
  <sheetViews>
    <sheetView showGridLines="0" zoomScalePageLayoutView="0" workbookViewId="0" topLeftCell="B1">
      <selection activeCell="B4" sqref="B4"/>
    </sheetView>
  </sheetViews>
  <sheetFormatPr defaultColWidth="8.88671875" defaultRowHeight="15"/>
  <cols>
    <col min="1" max="1" width="3.77734375" style="0" hidden="1" customWidth="1"/>
    <col min="2" max="2" width="42.6640625" style="0" bestFit="1" customWidth="1"/>
  </cols>
  <sheetData>
    <row r="1" spans="2:4" ht="15.75">
      <c r="B1" s="89" t="s">
        <v>73</v>
      </c>
      <c r="C1" s="89"/>
      <c r="D1" s="89"/>
    </row>
    <row r="2" spans="2:4" ht="15">
      <c r="B2" s="5"/>
      <c r="C2" s="5" t="s">
        <v>1</v>
      </c>
      <c r="D2" s="6"/>
    </row>
    <row r="3" spans="2:4" ht="15">
      <c r="B3" s="7" t="s">
        <v>8</v>
      </c>
      <c r="C3" s="7" t="s">
        <v>10</v>
      </c>
      <c r="D3" s="8"/>
    </row>
    <row r="4" spans="2:4" ht="15">
      <c r="B4" s="9" t="s">
        <v>9</v>
      </c>
      <c r="C4" s="9" t="s">
        <v>2</v>
      </c>
      <c r="D4" s="9" t="s">
        <v>0</v>
      </c>
    </row>
    <row r="5" spans="1:4" ht="15">
      <c r="A5">
        <v>1</v>
      </c>
      <c r="B5" s="4"/>
      <c r="C5" s="4"/>
      <c r="D5" s="4"/>
    </row>
    <row r="6" spans="1:4" ht="15.75">
      <c r="A6">
        <v>2</v>
      </c>
      <c r="B6" s="18" t="s">
        <v>79</v>
      </c>
      <c r="C6" s="51">
        <v>330</v>
      </c>
      <c r="D6" s="17" t="s">
        <v>69</v>
      </c>
    </row>
    <row r="7" spans="1:4" ht="15.75">
      <c r="A7">
        <v>3</v>
      </c>
      <c r="B7" s="18"/>
      <c r="C7" s="51" t="s">
        <v>81</v>
      </c>
      <c r="D7" s="17" t="s">
        <v>69</v>
      </c>
    </row>
    <row r="8" spans="1:4" ht="15.75">
      <c r="A8">
        <v>4</v>
      </c>
      <c r="B8" s="18" t="s">
        <v>80</v>
      </c>
      <c r="C8" s="51">
        <v>260</v>
      </c>
      <c r="D8" s="17" t="s">
        <v>69</v>
      </c>
    </row>
    <row r="9" spans="1:4" ht="15.75">
      <c r="A9">
        <v>5</v>
      </c>
      <c r="B9" s="18"/>
      <c r="C9" s="51" t="s">
        <v>81</v>
      </c>
      <c r="D9" s="17" t="s">
        <v>69</v>
      </c>
    </row>
    <row r="10" spans="1:4" ht="15.75">
      <c r="A10">
        <v>6</v>
      </c>
      <c r="B10" s="18" t="s">
        <v>82</v>
      </c>
      <c r="C10" s="51">
        <v>70</v>
      </c>
      <c r="D10" s="17" t="s">
        <v>69</v>
      </c>
    </row>
    <row r="11" spans="1:4" ht="15.75">
      <c r="A11">
        <v>7</v>
      </c>
      <c r="B11" s="18" t="s">
        <v>83</v>
      </c>
      <c r="C11" s="51">
        <v>80</v>
      </c>
      <c r="D11" s="17" t="s">
        <v>69</v>
      </c>
    </row>
    <row r="12" spans="1:4" ht="15.75">
      <c r="A12">
        <v>8</v>
      </c>
      <c r="B12" s="18" t="s">
        <v>84</v>
      </c>
      <c r="C12" s="51">
        <v>175</v>
      </c>
      <c r="D12" s="17" t="s">
        <v>69</v>
      </c>
    </row>
    <row r="13" spans="1:4" ht="15.75">
      <c r="A13">
        <v>9</v>
      </c>
      <c r="B13" s="18" t="s">
        <v>85</v>
      </c>
      <c r="C13" s="51">
        <v>45</v>
      </c>
      <c r="D13" s="17" t="s">
        <v>69</v>
      </c>
    </row>
    <row r="14" spans="1:4" ht="15.75">
      <c r="A14">
        <v>10</v>
      </c>
      <c r="B14" s="18"/>
      <c r="C14" s="51"/>
      <c r="D14" s="17" t="s">
        <v>69</v>
      </c>
    </row>
    <row r="15" spans="1:4" ht="15.75">
      <c r="A15">
        <v>11</v>
      </c>
      <c r="B15" s="18" t="s">
        <v>75</v>
      </c>
      <c r="C15" s="51">
        <v>910</v>
      </c>
      <c r="D15" s="17" t="s">
        <v>69</v>
      </c>
    </row>
    <row r="16" spans="1:4" ht="15.75">
      <c r="A16">
        <v>12</v>
      </c>
      <c r="B16" s="18" t="s">
        <v>86</v>
      </c>
      <c r="C16" s="51">
        <v>65</v>
      </c>
      <c r="D16" s="17" t="s">
        <v>69</v>
      </c>
    </row>
    <row r="17" spans="1:4" ht="15.75">
      <c r="A17">
        <v>13</v>
      </c>
      <c r="B17" s="18" t="s">
        <v>76</v>
      </c>
      <c r="C17" s="51">
        <v>65</v>
      </c>
      <c r="D17" s="17" t="s">
        <v>69</v>
      </c>
    </row>
    <row r="18" spans="1:4" ht="15.75">
      <c r="A18">
        <v>14</v>
      </c>
      <c r="B18" s="18" t="s">
        <v>77</v>
      </c>
      <c r="C18" s="51">
        <v>0</v>
      </c>
      <c r="D18" s="17" t="s">
        <v>69</v>
      </c>
    </row>
    <row r="19" spans="1:4" ht="15.75">
      <c r="A19">
        <v>15</v>
      </c>
      <c r="B19" s="18" t="s">
        <v>78</v>
      </c>
      <c r="C19" s="51">
        <v>0</v>
      </c>
      <c r="D19" s="17" t="s">
        <v>69</v>
      </c>
    </row>
    <row r="20" spans="1:4" ht="15.75">
      <c r="A20">
        <v>16</v>
      </c>
      <c r="B20" s="18" t="s">
        <v>87</v>
      </c>
      <c r="C20" s="51">
        <v>230</v>
      </c>
      <c r="D20" s="17" t="s">
        <v>69</v>
      </c>
    </row>
    <row r="21" spans="1:4" ht="15.75">
      <c r="A21">
        <v>17</v>
      </c>
      <c r="B21" s="18" t="s">
        <v>88</v>
      </c>
      <c r="C21" s="51">
        <v>2430</v>
      </c>
      <c r="D21" s="17" t="s">
        <v>69</v>
      </c>
    </row>
    <row r="22" spans="1:4" ht="15">
      <c r="A22">
        <v>18</v>
      </c>
      <c r="B22" s="22" t="s">
        <v>53</v>
      </c>
      <c r="C22" s="51"/>
      <c r="D22" s="17"/>
    </row>
    <row r="23" spans="1:4" ht="15">
      <c r="A23">
        <v>19</v>
      </c>
      <c r="B23" s="22" t="s">
        <v>68</v>
      </c>
      <c r="C23" s="51"/>
      <c r="D23" s="17"/>
    </row>
    <row r="24" spans="1:4" ht="15">
      <c r="A24">
        <v>20</v>
      </c>
      <c r="B24" s="22" t="s">
        <v>68</v>
      </c>
      <c r="C24" s="51"/>
      <c r="D24" s="17"/>
    </row>
    <row r="25" spans="1:4" ht="15">
      <c r="A25">
        <v>21</v>
      </c>
      <c r="B25" s="22" t="s">
        <v>68</v>
      </c>
      <c r="C25" s="51"/>
      <c r="D25" s="17"/>
    </row>
    <row r="26" spans="1:4" ht="15">
      <c r="A26">
        <v>22</v>
      </c>
      <c r="B26" s="22" t="s">
        <v>68</v>
      </c>
      <c r="C26" s="51"/>
      <c r="D26" s="17"/>
    </row>
    <row r="27" spans="1:4" ht="15">
      <c r="A27">
        <v>23</v>
      </c>
      <c r="B27" s="22" t="s">
        <v>68</v>
      </c>
      <c r="C27" s="51"/>
      <c r="D27" s="17"/>
    </row>
    <row r="28" spans="1:4" ht="15">
      <c r="A28">
        <v>24</v>
      </c>
      <c r="B28" s="22" t="s">
        <v>68</v>
      </c>
      <c r="C28" s="51"/>
      <c r="D28" s="17"/>
    </row>
    <row r="29" spans="1:4" ht="15">
      <c r="A29">
        <v>25</v>
      </c>
      <c r="B29" s="22" t="s">
        <v>68</v>
      </c>
      <c r="C29" s="51"/>
      <c r="D29" s="17"/>
    </row>
    <row r="30" spans="1:4" ht="15">
      <c r="A30">
        <v>26</v>
      </c>
      <c r="B30" s="22" t="s">
        <v>68</v>
      </c>
      <c r="C30" s="51"/>
      <c r="D30" s="17"/>
    </row>
    <row r="31" spans="1:4" ht="15">
      <c r="A31">
        <v>27</v>
      </c>
      <c r="B31" s="22" t="s">
        <v>68</v>
      </c>
      <c r="C31" s="51"/>
      <c r="D31" s="17"/>
    </row>
    <row r="32" spans="1:4" ht="15">
      <c r="A32">
        <v>28</v>
      </c>
      <c r="B32" s="22" t="s">
        <v>68</v>
      </c>
      <c r="C32" s="51"/>
      <c r="D32" s="17"/>
    </row>
    <row r="33" spans="1:4" ht="15">
      <c r="A33">
        <v>29</v>
      </c>
      <c r="B33" s="22" t="s">
        <v>68</v>
      </c>
      <c r="C33" s="51"/>
      <c r="D33" s="17"/>
    </row>
    <row r="34" spans="1:4" ht="15">
      <c r="A34">
        <v>30</v>
      </c>
      <c r="B34" s="22" t="s">
        <v>68</v>
      </c>
      <c r="C34" s="51"/>
      <c r="D34" s="17"/>
    </row>
    <row r="35" spans="1:4" ht="15">
      <c r="A35">
        <v>31</v>
      </c>
      <c r="B35" s="22" t="s">
        <v>68</v>
      </c>
      <c r="C35" s="51"/>
      <c r="D35" s="17"/>
    </row>
    <row r="36" spans="1:4" ht="15">
      <c r="A36">
        <v>32</v>
      </c>
      <c r="B36" s="22" t="s">
        <v>68</v>
      </c>
      <c r="C36" s="51"/>
      <c r="D36" s="17"/>
    </row>
    <row r="37" spans="1:4" ht="15">
      <c r="A37">
        <v>33</v>
      </c>
      <c r="B37" s="22" t="s">
        <v>68</v>
      </c>
      <c r="C37" s="51"/>
      <c r="D37" s="17"/>
    </row>
    <row r="38" spans="1:4" ht="15">
      <c r="A38">
        <v>34</v>
      </c>
      <c r="B38" s="22" t="s">
        <v>68</v>
      </c>
      <c r="C38" s="51"/>
      <c r="D38" s="17"/>
    </row>
    <row r="40" ht="17.25" customHeight="1"/>
    <row r="53" spans="2:4" ht="15" hidden="1">
      <c r="B53" s="27" t="s">
        <v>62</v>
      </c>
      <c r="C53" s="25"/>
      <c r="D53" s="25"/>
    </row>
    <row r="54" spans="1:4" ht="15" hidden="1">
      <c r="A54">
        <v>1</v>
      </c>
      <c r="C54" s="25"/>
      <c r="D54" s="25"/>
    </row>
    <row r="55" spans="1:4" ht="15" hidden="1">
      <c r="A55">
        <v>2</v>
      </c>
      <c r="B55" t="s">
        <v>16</v>
      </c>
      <c r="C55" s="25"/>
      <c r="D55" s="25"/>
    </row>
    <row r="56" spans="2:4" ht="15" hidden="1">
      <c r="B56" t="s">
        <v>74</v>
      </c>
      <c r="C56" s="25"/>
      <c r="D56" s="25"/>
    </row>
    <row r="57" spans="1:4" ht="15" hidden="1">
      <c r="A57">
        <v>3</v>
      </c>
      <c r="B57" t="s">
        <v>17</v>
      </c>
      <c r="C57" s="25"/>
      <c r="D57" s="25"/>
    </row>
    <row r="58" spans="1:4" ht="15" hidden="1">
      <c r="A58">
        <v>4</v>
      </c>
      <c r="B58" t="s">
        <v>18</v>
      </c>
      <c r="C58" s="25"/>
      <c r="D58" s="25"/>
    </row>
    <row r="59" spans="1:4" ht="15" hidden="1">
      <c r="A59">
        <v>5</v>
      </c>
      <c r="B59" t="s">
        <v>19</v>
      </c>
      <c r="C59" s="25"/>
      <c r="D59" s="25"/>
    </row>
    <row r="60" spans="1:4" ht="15" hidden="1">
      <c r="A60">
        <v>6</v>
      </c>
      <c r="B60" t="s">
        <v>20</v>
      </c>
      <c r="C60" s="25"/>
      <c r="D60" s="25"/>
    </row>
    <row r="61" spans="1:4" ht="15" hidden="1">
      <c r="A61">
        <v>7</v>
      </c>
      <c r="B61" t="s">
        <v>21</v>
      </c>
      <c r="C61" s="25"/>
      <c r="D61" s="25"/>
    </row>
    <row r="62" spans="1:4" ht="15" hidden="1">
      <c r="A62">
        <v>8</v>
      </c>
      <c r="B62" t="s">
        <v>22</v>
      </c>
      <c r="C62" s="25"/>
      <c r="D62" s="25"/>
    </row>
    <row r="63" spans="1:4" ht="15" hidden="1">
      <c r="A63">
        <v>9</v>
      </c>
      <c r="B63" t="s">
        <v>23</v>
      </c>
      <c r="C63" s="25"/>
      <c r="D63" s="25"/>
    </row>
    <row r="64" spans="1:4" ht="15" hidden="1">
      <c r="A64">
        <v>10</v>
      </c>
      <c r="B64" t="s">
        <v>24</v>
      </c>
      <c r="C64" s="25"/>
      <c r="D64" s="25"/>
    </row>
    <row r="65" spans="1:4" ht="15" hidden="1">
      <c r="A65">
        <v>11</v>
      </c>
      <c r="B65" t="s">
        <v>25</v>
      </c>
      <c r="C65" s="25"/>
      <c r="D65" s="25"/>
    </row>
    <row r="66" spans="1:4" ht="15" hidden="1">
      <c r="A66">
        <v>12</v>
      </c>
      <c r="B66" t="s">
        <v>26</v>
      </c>
      <c r="C66" s="25"/>
      <c r="D66" s="25"/>
    </row>
    <row r="67" spans="1:4" ht="15" hidden="1">
      <c r="A67">
        <v>13</v>
      </c>
      <c r="B67" t="s">
        <v>27</v>
      </c>
      <c r="C67" s="25"/>
      <c r="D67" s="25"/>
    </row>
    <row r="68" spans="1:4" ht="15" hidden="1">
      <c r="A68">
        <v>14</v>
      </c>
      <c r="B68" t="s">
        <v>28</v>
      </c>
      <c r="C68" s="25"/>
      <c r="D68" s="25"/>
    </row>
    <row r="69" spans="1:4" ht="15" hidden="1">
      <c r="A69">
        <v>15</v>
      </c>
      <c r="B69" t="s">
        <v>29</v>
      </c>
      <c r="C69" s="25"/>
      <c r="D69" s="25"/>
    </row>
    <row r="70" spans="1:4" ht="15" hidden="1">
      <c r="A70">
        <v>16</v>
      </c>
      <c r="B70" t="s">
        <v>30</v>
      </c>
      <c r="C70" s="25"/>
      <c r="D70" s="25"/>
    </row>
    <row r="71" spans="1:2" ht="15" hidden="1">
      <c r="A71">
        <v>17</v>
      </c>
      <c r="B71" t="s">
        <v>31</v>
      </c>
    </row>
    <row r="72" spans="1:2" ht="15" hidden="1">
      <c r="A72">
        <v>18</v>
      </c>
      <c r="B72" t="s">
        <v>32</v>
      </c>
    </row>
    <row r="73" spans="1:2" ht="15" hidden="1">
      <c r="A73">
        <v>19</v>
      </c>
      <c r="B73" t="s">
        <v>33</v>
      </c>
    </row>
    <row r="74" spans="1:2" ht="15" hidden="1">
      <c r="A74">
        <v>20</v>
      </c>
      <c r="B74" t="s">
        <v>34</v>
      </c>
    </row>
    <row r="75" spans="1:2" ht="15" hidden="1">
      <c r="A75">
        <v>21</v>
      </c>
      <c r="B75" t="s">
        <v>35</v>
      </c>
    </row>
    <row r="76" spans="1:2" ht="15" hidden="1">
      <c r="A76">
        <v>22</v>
      </c>
      <c r="B76" t="s">
        <v>36</v>
      </c>
    </row>
    <row r="77" spans="1:2" ht="15" hidden="1">
      <c r="A77">
        <v>23</v>
      </c>
      <c r="B77" t="s">
        <v>37</v>
      </c>
    </row>
    <row r="78" spans="1:2" ht="15" hidden="1">
      <c r="A78">
        <v>24</v>
      </c>
      <c r="B78" t="s">
        <v>38</v>
      </c>
    </row>
    <row r="79" spans="1:2" ht="15" hidden="1">
      <c r="A79">
        <v>25</v>
      </c>
      <c r="B79" t="s">
        <v>39</v>
      </c>
    </row>
    <row r="80" spans="1:2" ht="15" hidden="1">
      <c r="A80">
        <v>26</v>
      </c>
      <c r="B80" t="s">
        <v>40</v>
      </c>
    </row>
    <row r="81" spans="1:2" ht="15" hidden="1">
      <c r="A81">
        <v>27</v>
      </c>
      <c r="B81" t="s">
        <v>41</v>
      </c>
    </row>
    <row r="82" spans="1:2" ht="15" hidden="1">
      <c r="A82">
        <v>28</v>
      </c>
      <c r="B82" t="s">
        <v>54</v>
      </c>
    </row>
    <row r="83" spans="1:2" ht="15" hidden="1">
      <c r="A83">
        <v>29</v>
      </c>
      <c r="B83" t="s">
        <v>55</v>
      </c>
    </row>
    <row r="84" spans="1:2" ht="15" hidden="1">
      <c r="A84">
        <v>30</v>
      </c>
      <c r="B84" t="s">
        <v>56</v>
      </c>
    </row>
    <row r="85" spans="1:2" ht="15" hidden="1">
      <c r="A85">
        <v>31</v>
      </c>
      <c r="B85" t="s">
        <v>57</v>
      </c>
    </row>
    <row r="86" spans="1:2" ht="15" hidden="1">
      <c r="A86">
        <v>32</v>
      </c>
      <c r="B86" t="s">
        <v>58</v>
      </c>
    </row>
    <row r="87" spans="1:2" ht="15" hidden="1">
      <c r="A87">
        <v>33</v>
      </c>
      <c r="B87" t="s">
        <v>59</v>
      </c>
    </row>
    <row r="88" spans="1:2" ht="15" hidden="1">
      <c r="A88">
        <v>34</v>
      </c>
      <c r="B88" t="s">
        <v>60</v>
      </c>
    </row>
    <row r="89" spans="1:2" ht="15" hidden="1">
      <c r="A89">
        <v>35</v>
      </c>
      <c r="B89" t="s">
        <v>42</v>
      </c>
    </row>
    <row r="90" spans="1:2" ht="15" hidden="1">
      <c r="A90">
        <v>36</v>
      </c>
      <c r="B90" t="s">
        <v>63</v>
      </c>
    </row>
    <row r="91" spans="1:2" ht="15" hidden="1">
      <c r="A91">
        <v>37</v>
      </c>
      <c r="B91" t="s">
        <v>61</v>
      </c>
    </row>
    <row r="92" spans="1:2" ht="15" hidden="1">
      <c r="A92">
        <v>38</v>
      </c>
      <c r="B92" t="s">
        <v>43</v>
      </c>
    </row>
    <row r="93" spans="1:2" ht="15" hidden="1">
      <c r="A93">
        <v>39</v>
      </c>
      <c r="B93" t="s">
        <v>44</v>
      </c>
    </row>
    <row r="94" spans="1:2" ht="15" hidden="1">
      <c r="A94">
        <v>40</v>
      </c>
      <c r="B94" t="s">
        <v>45</v>
      </c>
    </row>
    <row r="95" spans="1:2" ht="15" hidden="1">
      <c r="A95">
        <v>41</v>
      </c>
      <c r="B95" t="s">
        <v>46</v>
      </c>
    </row>
    <row r="96" spans="1:2" ht="15" hidden="1">
      <c r="A96">
        <v>42</v>
      </c>
      <c r="B96" t="s">
        <v>47</v>
      </c>
    </row>
    <row r="97" spans="1:2" ht="15" hidden="1">
      <c r="A97">
        <v>43</v>
      </c>
      <c r="B97" t="s">
        <v>48</v>
      </c>
    </row>
    <row r="98" spans="1:2" ht="15" hidden="1">
      <c r="A98">
        <v>44</v>
      </c>
      <c r="B98" t="s">
        <v>49</v>
      </c>
    </row>
    <row r="99" spans="1:2" ht="15" hidden="1">
      <c r="A99">
        <v>45</v>
      </c>
      <c r="B99" t="s">
        <v>50</v>
      </c>
    </row>
    <row r="100" spans="1:2" ht="15" hidden="1">
      <c r="A100">
        <v>46</v>
      </c>
      <c r="B100" t="s">
        <v>51</v>
      </c>
    </row>
    <row r="101" spans="1:2" ht="15" hidden="1">
      <c r="A101">
        <v>47</v>
      </c>
      <c r="B101" t="s">
        <v>52</v>
      </c>
    </row>
  </sheetData>
  <sheetProtection password="C523" sheet="1"/>
  <mergeCells count="1">
    <mergeCell ref="B1:D1"/>
  </mergeCells>
  <printOptions horizontalCentered="1"/>
  <pageMargins left="0.75" right="0.75" top="1" bottom="1" header="0.5" footer="0.5"/>
  <pageSetup horizontalDpi="600" verticalDpi="600" orientation="portrait" r:id="rId1"/>
  <headerFooter alignWithMargins="0">
    <oddFooter>&amp;C&amp;"Arial,Bold"USDA/NRCS/VA</oddFooter>
  </headerFooter>
</worksheet>
</file>

<file path=xl/worksheets/sheet3.xml><?xml version="1.0" encoding="utf-8"?>
<worksheet xmlns="http://schemas.openxmlformats.org/spreadsheetml/2006/main" xmlns:r="http://schemas.openxmlformats.org/officeDocument/2006/relationships">
  <dimension ref="A1:H43"/>
  <sheetViews>
    <sheetView showGridLines="0" zoomScalePageLayoutView="0" workbookViewId="0" topLeftCell="A1">
      <selection activeCell="E24" sqref="E24"/>
    </sheetView>
  </sheetViews>
  <sheetFormatPr defaultColWidth="8.88671875" defaultRowHeight="15"/>
  <sheetData>
    <row r="1" spans="1:8" ht="15">
      <c r="A1" s="54"/>
      <c r="B1" s="55"/>
      <c r="C1" s="55"/>
      <c r="D1" s="55"/>
      <c r="E1" s="55"/>
      <c r="F1" s="55"/>
      <c r="G1" s="55"/>
      <c r="H1" s="56"/>
    </row>
    <row r="2" spans="1:8" ht="15.75">
      <c r="A2" s="105" t="s">
        <v>96</v>
      </c>
      <c r="B2" s="106"/>
      <c r="C2" s="106"/>
      <c r="D2" s="106"/>
      <c r="E2" s="106"/>
      <c r="F2" s="106"/>
      <c r="G2" s="106"/>
      <c r="H2" s="107"/>
    </row>
    <row r="3" spans="1:8" ht="15.75">
      <c r="A3" s="66"/>
      <c r="B3" s="67"/>
      <c r="C3" s="67"/>
      <c r="D3" s="67"/>
      <c r="E3" s="67"/>
      <c r="F3" s="67"/>
      <c r="G3" s="67"/>
      <c r="H3" s="68"/>
    </row>
    <row r="4" spans="1:8" ht="15.75">
      <c r="A4" s="57"/>
      <c r="B4" s="58"/>
      <c r="C4" s="70" t="s">
        <v>94</v>
      </c>
      <c r="D4" s="69">
        <f>IF('CRP Cost Estimation'!B5="","",'CRP Cost Estimation'!B5)</f>
      </c>
      <c r="E4" s="69"/>
      <c r="F4" s="69"/>
      <c r="G4" s="61"/>
      <c r="H4" s="62"/>
    </row>
    <row r="5" spans="1:8" ht="15.75">
      <c r="A5" s="57"/>
      <c r="B5" s="58"/>
      <c r="C5" s="60"/>
      <c r="D5" s="61"/>
      <c r="E5" s="61"/>
      <c r="F5" s="61"/>
      <c r="G5" s="61"/>
      <c r="H5" s="62"/>
    </row>
    <row r="6" spans="1:8" ht="15">
      <c r="A6" s="57"/>
      <c r="B6" s="58"/>
      <c r="C6" s="58"/>
      <c r="D6" s="58"/>
      <c r="E6" s="58"/>
      <c r="F6" s="58"/>
      <c r="G6" s="58"/>
      <c r="H6" s="59"/>
    </row>
    <row r="7" spans="1:8" ht="15.75">
      <c r="A7" s="105" t="s">
        <v>95</v>
      </c>
      <c r="B7" s="106"/>
      <c r="C7" s="106"/>
      <c r="D7" s="106"/>
      <c r="E7" s="106"/>
      <c r="F7" s="106"/>
      <c r="G7" s="106"/>
      <c r="H7" s="107"/>
    </row>
    <row r="8" spans="1:8" ht="15">
      <c r="A8" s="57"/>
      <c r="B8" s="58"/>
      <c r="C8" s="58"/>
      <c r="D8" s="58"/>
      <c r="E8" s="58"/>
      <c r="F8" s="58"/>
      <c r="G8" s="58"/>
      <c r="H8" s="59"/>
    </row>
    <row r="9" spans="1:8" ht="15">
      <c r="A9" s="57"/>
      <c r="B9" s="58"/>
      <c r="C9" s="58"/>
      <c r="D9" s="58"/>
      <c r="E9" s="58"/>
      <c r="F9" s="58"/>
      <c r="G9" s="58"/>
      <c r="H9" s="59"/>
    </row>
    <row r="10" spans="1:8" ht="15">
      <c r="A10" s="57"/>
      <c r="B10" s="58"/>
      <c r="C10" s="58"/>
      <c r="D10" s="58"/>
      <c r="E10" s="58"/>
      <c r="F10" s="58"/>
      <c r="G10" s="58"/>
      <c r="H10" s="59"/>
    </row>
    <row r="11" spans="1:8" ht="15">
      <c r="A11" s="57"/>
      <c r="B11" s="58"/>
      <c r="C11" s="58"/>
      <c r="D11" s="58"/>
      <c r="E11" s="58"/>
      <c r="F11" s="58"/>
      <c r="G11" s="58"/>
      <c r="H11" s="59"/>
    </row>
    <row r="12" spans="1:8" ht="15">
      <c r="A12" s="57"/>
      <c r="B12" s="58"/>
      <c r="C12" s="58"/>
      <c r="D12" s="58"/>
      <c r="E12" s="58"/>
      <c r="F12" s="58"/>
      <c r="G12" s="58"/>
      <c r="H12" s="59"/>
    </row>
    <row r="13" spans="1:8" ht="15">
      <c r="A13" s="57"/>
      <c r="B13" s="58"/>
      <c r="C13" s="58"/>
      <c r="D13" s="58"/>
      <c r="E13" s="58"/>
      <c r="F13" s="58"/>
      <c r="G13" s="58"/>
      <c r="H13" s="59"/>
    </row>
    <row r="14" spans="1:8" ht="15">
      <c r="A14" s="57"/>
      <c r="B14" s="58"/>
      <c r="C14" s="58"/>
      <c r="D14" s="58"/>
      <c r="E14" s="58"/>
      <c r="F14" s="58"/>
      <c r="G14" s="58"/>
      <c r="H14" s="59"/>
    </row>
    <row r="15" spans="1:8" ht="15.75">
      <c r="A15" s="105" t="s">
        <v>97</v>
      </c>
      <c r="B15" s="106"/>
      <c r="C15" s="106"/>
      <c r="D15" s="106"/>
      <c r="E15" s="106"/>
      <c r="F15" s="106"/>
      <c r="G15" s="106"/>
      <c r="H15" s="107"/>
    </row>
    <row r="16" spans="1:8" ht="15">
      <c r="A16" s="57"/>
      <c r="B16" s="58"/>
      <c r="C16" s="58"/>
      <c r="D16" s="58"/>
      <c r="E16" s="58"/>
      <c r="F16" s="58"/>
      <c r="G16" s="58"/>
      <c r="H16" s="59"/>
    </row>
    <row r="17" spans="1:8" ht="15">
      <c r="A17" s="57"/>
      <c r="B17" s="58"/>
      <c r="C17" s="58"/>
      <c r="D17" s="58"/>
      <c r="E17" s="58"/>
      <c r="F17" s="58"/>
      <c r="G17" s="58"/>
      <c r="H17" s="59"/>
    </row>
    <row r="18" spans="1:8" ht="15">
      <c r="A18" s="57"/>
      <c r="B18" s="58"/>
      <c r="C18" s="58"/>
      <c r="D18" s="58"/>
      <c r="E18" s="58"/>
      <c r="F18" s="58"/>
      <c r="G18" s="58"/>
      <c r="H18" s="59"/>
    </row>
    <row r="19" spans="1:8" ht="15">
      <c r="A19" s="57"/>
      <c r="B19" s="58"/>
      <c r="C19" s="58"/>
      <c r="D19" s="58"/>
      <c r="E19" s="58"/>
      <c r="F19" s="58"/>
      <c r="G19" s="58"/>
      <c r="H19" s="59"/>
    </row>
    <row r="20" spans="1:8" ht="15">
      <c r="A20" s="57"/>
      <c r="B20" s="58"/>
      <c r="C20" s="58"/>
      <c r="D20" s="58"/>
      <c r="E20" s="58"/>
      <c r="F20" s="58"/>
      <c r="G20" s="58"/>
      <c r="H20" s="59"/>
    </row>
    <row r="21" spans="1:8" ht="15">
      <c r="A21" s="57"/>
      <c r="B21" s="58"/>
      <c r="C21" s="58"/>
      <c r="D21" s="58"/>
      <c r="E21" s="58"/>
      <c r="F21" s="58"/>
      <c r="G21" s="58"/>
      <c r="H21" s="59"/>
    </row>
    <row r="22" spans="1:8" ht="15">
      <c r="A22" s="57"/>
      <c r="B22" s="58"/>
      <c r="C22" s="58"/>
      <c r="D22" s="58"/>
      <c r="E22" s="58"/>
      <c r="F22" s="58"/>
      <c r="G22" s="58"/>
      <c r="H22" s="59"/>
    </row>
    <row r="23" spans="1:8" ht="15">
      <c r="A23" s="57"/>
      <c r="B23" s="58"/>
      <c r="C23" s="58"/>
      <c r="D23" s="58"/>
      <c r="E23" s="58"/>
      <c r="F23" s="58"/>
      <c r="G23" s="58"/>
      <c r="H23" s="59"/>
    </row>
    <row r="24" spans="1:8" ht="15">
      <c r="A24" s="71"/>
      <c r="B24" s="58"/>
      <c r="C24" s="58"/>
      <c r="D24" s="58"/>
      <c r="E24" s="58"/>
      <c r="F24" s="58"/>
      <c r="G24" s="58"/>
      <c r="H24" s="59"/>
    </row>
    <row r="25" spans="1:8" ht="15">
      <c r="A25" s="71"/>
      <c r="B25" s="58"/>
      <c r="C25" s="58"/>
      <c r="D25" s="58"/>
      <c r="E25" s="58"/>
      <c r="F25" s="58"/>
      <c r="G25" s="58"/>
      <c r="H25" s="59"/>
    </row>
    <row r="26" spans="1:8" ht="15">
      <c r="A26" s="71"/>
      <c r="B26" s="58"/>
      <c r="C26" s="58"/>
      <c r="D26" s="58"/>
      <c r="E26" s="58"/>
      <c r="F26" s="58"/>
      <c r="G26" s="58"/>
      <c r="H26" s="59"/>
    </row>
    <row r="27" spans="1:8" ht="15">
      <c r="A27" s="57"/>
      <c r="B27" s="58"/>
      <c r="C27" s="58"/>
      <c r="D27" s="58"/>
      <c r="E27" s="58"/>
      <c r="F27" s="58"/>
      <c r="G27" s="58"/>
      <c r="H27" s="59"/>
    </row>
    <row r="28" spans="1:8" ht="15">
      <c r="A28" s="57"/>
      <c r="B28" s="58"/>
      <c r="C28" s="58"/>
      <c r="D28" s="58"/>
      <c r="E28" s="58"/>
      <c r="F28" s="58"/>
      <c r="G28" s="58"/>
      <c r="H28" s="59"/>
    </row>
    <row r="29" spans="1:8" ht="15">
      <c r="A29" s="57"/>
      <c r="B29" s="71"/>
      <c r="C29" s="58"/>
      <c r="D29" s="58"/>
      <c r="E29" s="58"/>
      <c r="F29" s="58"/>
      <c r="G29" s="58"/>
      <c r="H29" s="59"/>
    </row>
    <row r="30" spans="1:8" ht="15">
      <c r="A30" s="57"/>
      <c r="B30" s="71"/>
      <c r="C30" s="58"/>
      <c r="D30" s="58"/>
      <c r="E30" s="58"/>
      <c r="F30" s="58"/>
      <c r="G30" s="58"/>
      <c r="H30" s="59"/>
    </row>
    <row r="31" spans="1:8" ht="15">
      <c r="A31" s="57"/>
      <c r="B31" s="71"/>
      <c r="C31" s="58"/>
      <c r="D31" s="58"/>
      <c r="E31" s="58"/>
      <c r="F31" s="58"/>
      <c r="G31" s="58"/>
      <c r="H31" s="59"/>
    </row>
    <row r="32" spans="1:8" ht="15">
      <c r="A32" s="57"/>
      <c r="B32" s="58"/>
      <c r="C32" s="58"/>
      <c r="D32" s="58"/>
      <c r="E32" s="58"/>
      <c r="F32" s="58"/>
      <c r="G32" s="58"/>
      <c r="H32" s="59"/>
    </row>
    <row r="33" spans="1:8" ht="15">
      <c r="A33" s="57"/>
      <c r="B33" s="58"/>
      <c r="C33" s="58"/>
      <c r="D33" s="58"/>
      <c r="E33" s="58"/>
      <c r="F33" s="58"/>
      <c r="G33" s="58"/>
      <c r="H33" s="59"/>
    </row>
    <row r="34" spans="1:8" ht="15">
      <c r="A34" s="57"/>
      <c r="B34" s="58"/>
      <c r="C34" s="58"/>
      <c r="D34" s="58"/>
      <c r="E34" s="58"/>
      <c r="F34" s="58"/>
      <c r="G34" s="58"/>
      <c r="H34" s="59"/>
    </row>
    <row r="35" spans="1:8" ht="15">
      <c r="A35" s="57"/>
      <c r="B35" s="58"/>
      <c r="C35" s="58"/>
      <c r="D35" s="58"/>
      <c r="E35" s="58"/>
      <c r="F35" s="58"/>
      <c r="G35" s="58"/>
      <c r="H35" s="59"/>
    </row>
    <row r="36" spans="1:8" ht="15">
      <c r="A36" s="57"/>
      <c r="B36" s="58"/>
      <c r="C36" s="58"/>
      <c r="D36" s="58"/>
      <c r="E36" s="58"/>
      <c r="F36" s="58"/>
      <c r="G36" s="58"/>
      <c r="H36" s="59"/>
    </row>
    <row r="37" spans="1:8" ht="15">
      <c r="A37" s="57"/>
      <c r="B37" s="58"/>
      <c r="C37" s="58"/>
      <c r="D37" s="58"/>
      <c r="E37" s="58"/>
      <c r="F37" s="58"/>
      <c r="G37" s="58"/>
      <c r="H37" s="59"/>
    </row>
    <row r="38" spans="1:8" ht="15">
      <c r="A38" s="57"/>
      <c r="B38" s="58"/>
      <c r="C38" s="58"/>
      <c r="D38" s="58"/>
      <c r="E38" s="58"/>
      <c r="F38" s="58"/>
      <c r="G38" s="58"/>
      <c r="H38" s="59"/>
    </row>
    <row r="39" spans="1:8" ht="15">
      <c r="A39" s="57"/>
      <c r="B39" s="58"/>
      <c r="C39" s="58"/>
      <c r="D39" s="58"/>
      <c r="E39" s="58"/>
      <c r="F39" s="58"/>
      <c r="G39" s="58"/>
      <c r="H39" s="59"/>
    </row>
    <row r="40" spans="1:8" ht="15">
      <c r="A40" s="57"/>
      <c r="B40" s="58"/>
      <c r="C40" s="58"/>
      <c r="D40" s="58"/>
      <c r="E40" s="58"/>
      <c r="F40" s="58"/>
      <c r="G40" s="58"/>
      <c r="H40" s="59"/>
    </row>
    <row r="41" spans="1:8" ht="15">
      <c r="A41" s="57"/>
      <c r="B41" s="58"/>
      <c r="C41" s="58"/>
      <c r="D41" s="58"/>
      <c r="E41" s="58"/>
      <c r="F41" s="58"/>
      <c r="G41" s="58"/>
      <c r="H41" s="59"/>
    </row>
    <row r="42" spans="1:8" ht="15">
      <c r="A42" s="57"/>
      <c r="B42" s="58"/>
      <c r="C42" s="58"/>
      <c r="D42" s="58"/>
      <c r="E42" s="58"/>
      <c r="F42" s="58"/>
      <c r="G42" s="58"/>
      <c r="H42" s="59"/>
    </row>
    <row r="43" spans="1:8" ht="15">
      <c r="A43" s="63"/>
      <c r="B43" s="64"/>
      <c r="C43" s="64"/>
      <c r="D43" s="64"/>
      <c r="E43" s="64"/>
      <c r="F43" s="64"/>
      <c r="G43" s="64"/>
      <c r="H43" s="65"/>
    </row>
  </sheetData>
  <sheetProtection/>
  <mergeCells count="3">
    <mergeCell ref="A2:H2"/>
    <mergeCell ref="A7:H7"/>
    <mergeCell ref="A15:H15"/>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L. Faulkner</dc:creator>
  <cp:keywords/>
  <dc:description/>
  <cp:lastModifiedBy>david.faulkner</cp:lastModifiedBy>
  <cp:lastPrinted>2010-12-01T13:49:05Z</cp:lastPrinted>
  <dcterms:created xsi:type="dcterms:W3CDTF">1999-11-04T14:36:30Z</dcterms:created>
  <dcterms:modified xsi:type="dcterms:W3CDTF">2011-03-07T14:37:02Z</dcterms:modified>
  <cp:category/>
  <cp:version/>
  <cp:contentType/>
  <cp:contentStatus/>
</cp:coreProperties>
</file>